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0" windowWidth="15195" windowHeight="9210" activeTab="0"/>
  </bookViews>
  <sheets>
    <sheet name="A" sheetId="1" r:id="rId1"/>
    <sheet name="B" sheetId="2" r:id="rId2"/>
    <sheet name="C 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</sheets>
  <definedNames/>
  <calcPr fullCalcOnLoad="1"/>
</workbook>
</file>

<file path=xl/sharedStrings.xml><?xml version="1.0" encoding="utf-8"?>
<sst xmlns="http://schemas.openxmlformats.org/spreadsheetml/2006/main" count="964" uniqueCount="325">
  <si>
    <t>Jméno</t>
  </si>
  <si>
    <t>Příjmení</t>
  </si>
  <si>
    <t>Klub</t>
  </si>
  <si>
    <t>Pořadí</t>
  </si>
  <si>
    <t>Body</t>
  </si>
  <si>
    <t>Adam</t>
  </si>
  <si>
    <t>Rojík</t>
  </si>
  <si>
    <t>TJ Jáchymov</t>
  </si>
  <si>
    <t>Jakub</t>
  </si>
  <si>
    <t>Ficenec</t>
  </si>
  <si>
    <t xml:space="preserve"> </t>
  </si>
  <si>
    <t xml:space="preserve">Veselá </t>
  </si>
  <si>
    <t>Kateřina</t>
  </si>
  <si>
    <t>Profi Sport Cheb</t>
  </si>
  <si>
    <t>Smolíková</t>
  </si>
  <si>
    <t>Lucie</t>
  </si>
  <si>
    <t>Slavie K. Vary</t>
  </si>
  <si>
    <t xml:space="preserve">Rojíková </t>
  </si>
  <si>
    <t>Eliška</t>
  </si>
  <si>
    <t>K. Vary</t>
  </si>
  <si>
    <t>Durasová</t>
  </si>
  <si>
    <t>Monika</t>
  </si>
  <si>
    <t>Superbaby  (54 a starší)</t>
  </si>
  <si>
    <t>Moosová</t>
  </si>
  <si>
    <t>Dana</t>
  </si>
  <si>
    <t>Kurťáková</t>
  </si>
  <si>
    <t>Krejsová</t>
  </si>
  <si>
    <t>Šimeček</t>
  </si>
  <si>
    <t>Jan</t>
  </si>
  <si>
    <t>Plášil</t>
  </si>
  <si>
    <t>Zdeněk</t>
  </si>
  <si>
    <t>Cykloteam Ostrov</t>
  </si>
  <si>
    <t>Šplíchal</t>
  </si>
  <si>
    <t>Milan</t>
  </si>
  <si>
    <t>Filip</t>
  </si>
  <si>
    <t>Kocman</t>
  </si>
  <si>
    <t>Ondřej</t>
  </si>
  <si>
    <t>PSK Cheb</t>
  </si>
  <si>
    <t>Strnad</t>
  </si>
  <si>
    <t>Tomáš</t>
  </si>
  <si>
    <t>Josef</t>
  </si>
  <si>
    <t>K.Vary</t>
  </si>
  <si>
    <t>Bartoš</t>
  </si>
  <si>
    <t>Karel</t>
  </si>
  <si>
    <t>Super veteráni  (53 a starší)</t>
  </si>
  <si>
    <t>Mrázek</t>
  </si>
  <si>
    <t>Pavel</t>
  </si>
  <si>
    <t>RT Sněhulák</t>
  </si>
  <si>
    <t>Martin</t>
  </si>
  <si>
    <t>Vojtěch</t>
  </si>
  <si>
    <t>Team Bike Březová</t>
  </si>
  <si>
    <t>Marvan</t>
  </si>
  <si>
    <t>Risk</t>
  </si>
  <si>
    <t>Marek</t>
  </si>
  <si>
    <t>Matěj</t>
  </si>
  <si>
    <t>Špolc</t>
  </si>
  <si>
    <t>Radny</t>
  </si>
  <si>
    <t>Handlíř</t>
  </si>
  <si>
    <t>Miroslav</t>
  </si>
  <si>
    <t>Mádl</t>
  </si>
  <si>
    <t>Jiří</t>
  </si>
  <si>
    <t>Hanuš</t>
  </si>
  <si>
    <t>Vítězslav</t>
  </si>
  <si>
    <t>Kroužek Ostrov</t>
  </si>
  <si>
    <t>Petr</t>
  </si>
  <si>
    <t>Kozák</t>
  </si>
  <si>
    <t>Hepos Plzeň</t>
  </si>
  <si>
    <t>Hlaváč</t>
  </si>
  <si>
    <t>Václav</t>
  </si>
  <si>
    <t>Kooperativa</t>
  </si>
  <si>
    <t>Oubrecht</t>
  </si>
  <si>
    <t>Luboš</t>
  </si>
  <si>
    <t>Bichop Cheb</t>
  </si>
  <si>
    <t>Elita muži</t>
  </si>
  <si>
    <t xml:space="preserve">Volný </t>
  </si>
  <si>
    <t>Jindřich</t>
  </si>
  <si>
    <t>A.M.Bike No Limits</t>
  </si>
  <si>
    <t>Konopásek</t>
  </si>
  <si>
    <t>Chomutov</t>
  </si>
  <si>
    <t>Hynek</t>
  </si>
  <si>
    <t>Runt</t>
  </si>
  <si>
    <t>Dvořák</t>
  </si>
  <si>
    <t>Vladimír</t>
  </si>
  <si>
    <t>Miloslav</t>
  </si>
  <si>
    <t>Zrůst</t>
  </si>
  <si>
    <t>čas</t>
  </si>
  <si>
    <t>body</t>
  </si>
  <si>
    <t>celkem</t>
  </si>
  <si>
    <t>1. závod</t>
  </si>
  <si>
    <t>2. závod</t>
  </si>
  <si>
    <t>Fiala</t>
  </si>
  <si>
    <t>Kos</t>
  </si>
  <si>
    <t>Valtera</t>
  </si>
  <si>
    <t>Ježek</t>
  </si>
  <si>
    <t>Matouš</t>
  </si>
  <si>
    <t>Kola Dvořák</t>
  </si>
  <si>
    <t>CK Hnízdil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</si>
  <si>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</si>
  <si>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</si>
  <si>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</si>
  <si>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</si>
  <si>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</si>
  <si>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</si>
  <si>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</si>
  <si>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</si>
  <si>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</si>
  <si>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</si>
  <si>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</si>
  <si>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</si>
  <si>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</si>
  <si>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</si>
  <si>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2. Závod</t>
  </si>
  <si>
    <t>Fialová</t>
  </si>
  <si>
    <t>Kubínová</t>
  </si>
  <si>
    <t>Ježková</t>
  </si>
  <si>
    <t xml:space="preserve">Valterová </t>
  </si>
  <si>
    <t>Daniela</t>
  </si>
  <si>
    <t>Hana</t>
  </si>
  <si>
    <t>DNF</t>
  </si>
  <si>
    <t>Vataščin</t>
  </si>
  <si>
    <t>Michal</t>
  </si>
  <si>
    <t>Pilát</t>
  </si>
  <si>
    <t>Jaroslav</t>
  </si>
  <si>
    <t>21</t>
  </si>
  <si>
    <t>22</t>
  </si>
  <si>
    <t>Eberl</t>
  </si>
  <si>
    <t>Matějů</t>
  </si>
  <si>
    <t>Fabišovský</t>
  </si>
  <si>
    <t>Ladislav</t>
  </si>
  <si>
    <t>Koruna Pralines</t>
  </si>
  <si>
    <t>1</t>
  </si>
  <si>
    <t>2</t>
  </si>
  <si>
    <t>Huja</t>
  </si>
  <si>
    <t>Oleg</t>
  </si>
  <si>
    <t>Floratex Chomutov</t>
  </si>
  <si>
    <t>Krejčí</t>
  </si>
  <si>
    <t>3. Závod</t>
  </si>
  <si>
    <t>3. závod</t>
  </si>
  <si>
    <t>Bohunek</t>
  </si>
  <si>
    <t>23</t>
  </si>
  <si>
    <t>XC seriál Bahno 2005 - jaro</t>
  </si>
  <si>
    <t>Po 3 závodech (Linhart, Letní kino, 3 Kříže)</t>
  </si>
  <si>
    <t>Profi Sport FRM Cheb</t>
  </si>
  <si>
    <t xml:space="preserve">Vaic </t>
  </si>
  <si>
    <t>Vacek</t>
  </si>
  <si>
    <t>TJ Plamen Chodov</t>
  </si>
  <si>
    <t xml:space="preserve">Veselý </t>
  </si>
  <si>
    <t>Daniel</t>
  </si>
  <si>
    <t>Šverdík</t>
  </si>
  <si>
    <t>Syrvatka</t>
  </si>
  <si>
    <t xml:space="preserve">  </t>
  </si>
  <si>
    <t>ZS-Coxys Domo Team</t>
  </si>
  <si>
    <t>Profisport Fiala FRM Cheb</t>
  </si>
  <si>
    <t>Chodov</t>
  </si>
  <si>
    <t>0</t>
  </si>
  <si>
    <t>Bořil</t>
  </si>
  <si>
    <t>Ašští Bikeři</t>
  </si>
  <si>
    <t xml:space="preserve">Bechný </t>
  </si>
  <si>
    <t>Čechman</t>
  </si>
  <si>
    <t>Jelínek</t>
  </si>
  <si>
    <t>Patrik</t>
  </si>
  <si>
    <t>Till</t>
  </si>
  <si>
    <t>Benedikt</t>
  </si>
  <si>
    <t>Antonín</t>
  </si>
  <si>
    <t xml:space="preserve">Tesař </t>
  </si>
  <si>
    <t>Triatlon K. Vary</t>
  </si>
  <si>
    <t>Calabrese</t>
  </si>
  <si>
    <t>Francesco</t>
  </si>
  <si>
    <t>Hroznětín</t>
  </si>
  <si>
    <t xml:space="preserve">Winter </t>
  </si>
  <si>
    <t>Robert</t>
  </si>
  <si>
    <t>Gay &amp; Lesbiens</t>
  </si>
  <si>
    <t>7-8</t>
  </si>
  <si>
    <t>9-10</t>
  </si>
  <si>
    <t>15-16</t>
  </si>
  <si>
    <t>17</t>
  </si>
  <si>
    <t>18</t>
  </si>
  <si>
    <t>19</t>
  </si>
  <si>
    <t>20</t>
  </si>
  <si>
    <t>CK Hnízdil Kadaň</t>
  </si>
  <si>
    <t>Roubalová</t>
  </si>
  <si>
    <t>Alena</t>
  </si>
  <si>
    <t>Plzeň</t>
  </si>
  <si>
    <t>Ondráčková</t>
  </si>
  <si>
    <t>Pavla</t>
  </si>
  <si>
    <t>Ficenecová</t>
  </si>
  <si>
    <t>2-3</t>
  </si>
  <si>
    <t>Baláž</t>
  </si>
  <si>
    <t>Bike Sport Plzeň</t>
  </si>
  <si>
    <t>Bodnárik</t>
  </si>
  <si>
    <t>Exe Jeans Spider</t>
  </si>
  <si>
    <t>Vodák</t>
  </si>
  <si>
    <t>SK Kaznějov</t>
  </si>
  <si>
    <t>Špička</t>
  </si>
  <si>
    <t>Radim</t>
  </si>
  <si>
    <t>Lužná</t>
  </si>
  <si>
    <t>Janda</t>
  </si>
  <si>
    <t>Aleš</t>
  </si>
  <si>
    <t>Klatovy</t>
  </si>
  <si>
    <t>Hanyk</t>
  </si>
  <si>
    <t>Václavík</t>
  </si>
  <si>
    <t>Viktor</t>
  </si>
  <si>
    <t>Beneš</t>
  </si>
  <si>
    <t>Cyklotem Ostrov</t>
  </si>
  <si>
    <t>SMS Zywiec GK Pyrgies Polska</t>
  </si>
  <si>
    <t>Osicki</t>
  </si>
  <si>
    <t>Kornel</t>
  </si>
  <si>
    <t>Vostřes</t>
  </si>
  <si>
    <t>V.c Pekservis Kolín</t>
  </si>
  <si>
    <t>Adamec</t>
  </si>
  <si>
    <t>Vellíšek</t>
  </si>
  <si>
    <t>Zajac</t>
  </si>
  <si>
    <t>Vitold</t>
  </si>
  <si>
    <t>Petrák</t>
  </si>
  <si>
    <t>MTB Nežichov</t>
  </si>
  <si>
    <t>Petržílka</t>
  </si>
  <si>
    <t>Radek</t>
  </si>
  <si>
    <t>Fuji Bike Ranch Team</t>
  </si>
  <si>
    <t>Starý</t>
  </si>
  <si>
    <t xml:space="preserve">Vojtěch </t>
  </si>
  <si>
    <t>Junioři  (87 - 89)</t>
  </si>
  <si>
    <t>Slavia K. Vary</t>
  </si>
  <si>
    <t>Juniorky  (87 - 89)</t>
  </si>
  <si>
    <t>Hobby muži (70 - 86)</t>
  </si>
  <si>
    <t>Rytych</t>
  </si>
  <si>
    <t>Layer</t>
  </si>
  <si>
    <t>Čechura</t>
  </si>
  <si>
    <t xml:space="preserve">Kantner </t>
  </si>
  <si>
    <t>Starý Plzenec</t>
  </si>
  <si>
    <t>Löbl</t>
  </si>
  <si>
    <t>KL Sport Most</t>
  </si>
  <si>
    <t>Koutník</t>
  </si>
  <si>
    <t>Benešovský</t>
  </si>
  <si>
    <t>Kovář</t>
  </si>
  <si>
    <t>Brno</t>
  </si>
  <si>
    <t>Dušan</t>
  </si>
  <si>
    <t>Boletiny</t>
  </si>
  <si>
    <t>Hrdina</t>
  </si>
  <si>
    <t xml:space="preserve">Martin </t>
  </si>
  <si>
    <t>Karlovy Vary</t>
  </si>
  <si>
    <t>Slivoň</t>
  </si>
  <si>
    <t>Seeman</t>
  </si>
  <si>
    <t>Dušek</t>
  </si>
  <si>
    <t>Zyka</t>
  </si>
  <si>
    <t>Král</t>
  </si>
  <si>
    <t>Malý</t>
  </si>
  <si>
    <t>Crazy Team</t>
  </si>
  <si>
    <t>Fábera</t>
  </si>
  <si>
    <t>Hrabačka</t>
  </si>
  <si>
    <t>TOmáš</t>
  </si>
  <si>
    <t>Hladký</t>
  </si>
  <si>
    <t>Stanislav</t>
  </si>
  <si>
    <t>Cheb</t>
  </si>
  <si>
    <t>Neprášek</t>
  </si>
  <si>
    <t>Fišer</t>
  </si>
  <si>
    <t>Radovan</t>
  </si>
  <si>
    <t>Dolanský</t>
  </si>
  <si>
    <t>Kadaň</t>
  </si>
  <si>
    <t>Staněk</t>
  </si>
  <si>
    <t>Goofy Team</t>
  </si>
  <si>
    <t>Marco Polo</t>
  </si>
  <si>
    <t>Burda</t>
  </si>
  <si>
    <t>Kurťák</t>
  </si>
  <si>
    <t>Černý</t>
  </si>
  <si>
    <t>Toužim</t>
  </si>
  <si>
    <t>Lukeš</t>
  </si>
  <si>
    <t>Žďár nad Sázavou</t>
  </si>
  <si>
    <t>Finstral Italia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</si>
  <si>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</si>
  <si>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</si>
  <si>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</si>
  <si>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</si>
  <si>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</si>
  <si>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</si>
  <si>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</si>
  <si>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</si>
  <si>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</si>
  <si>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</si>
  <si>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16-17</t>
  </si>
  <si>
    <t>18-19</t>
  </si>
  <si>
    <t>24-25</t>
  </si>
  <si>
    <t>Trunschka</t>
  </si>
  <si>
    <t>Nebesář</t>
  </si>
  <si>
    <t>Michelin MTB</t>
  </si>
  <si>
    <t>Chrobák</t>
  </si>
  <si>
    <t>Mladá Boleslav</t>
  </si>
  <si>
    <t>Scania Apache Team Kolín</t>
  </si>
  <si>
    <t>Zbuzek</t>
  </si>
  <si>
    <t>Svoboda</t>
  </si>
  <si>
    <t>Slanina</t>
  </si>
  <si>
    <t>Delfi Team Děčín</t>
  </si>
  <si>
    <t>Hausl</t>
  </si>
  <si>
    <t>4-5</t>
  </si>
  <si>
    <t>Fuji Bikeranche Team</t>
  </si>
  <si>
    <t>Masters Racing Team KV</t>
  </si>
  <si>
    <t>Volánek</t>
  </si>
  <si>
    <t>Lady Marion</t>
  </si>
  <si>
    <t>Prokeš</t>
  </si>
  <si>
    <t>Grobheiser</t>
  </si>
  <si>
    <t>Tri Cheb</t>
  </si>
  <si>
    <t>Hála</t>
  </si>
  <si>
    <t>Lubomír</t>
  </si>
  <si>
    <t>Roubal</t>
  </si>
  <si>
    <t>Smazal</t>
  </si>
  <si>
    <t>Cykloservex Chotěšov</t>
  </si>
  <si>
    <t>Landiga</t>
  </si>
  <si>
    <t>LK Abertamy</t>
  </si>
  <si>
    <t>Bechný</t>
  </si>
  <si>
    <t>Profi Sport FRM  Cheb</t>
  </si>
  <si>
    <t xml:space="preserve">Dicse </t>
  </si>
  <si>
    <t>Zídek</t>
  </si>
  <si>
    <t>Božek</t>
  </si>
  <si>
    <t>Bohuslav</t>
  </si>
  <si>
    <t>Veteráni  (56 - 69)</t>
  </si>
  <si>
    <t>Kožíšková</t>
  </si>
  <si>
    <t>Marcela</t>
  </si>
  <si>
    <t>Staňková</t>
  </si>
  <si>
    <t>Dámy  (56-74)</t>
  </si>
  <si>
    <t>1-2</t>
  </si>
  <si>
    <t>Theo Sport GT</t>
  </si>
  <si>
    <t>Ženy  (75 - 86)</t>
  </si>
  <si>
    <t>Kluci  (95 a mladší)</t>
  </si>
  <si>
    <t>Holky  (95 a mladší)</t>
  </si>
  <si>
    <t>Chlapci  (90 - 94)</t>
  </si>
  <si>
    <t>Děvčata  (90 - 94)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</si>
</sst>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0" fillId="0" borderId="2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7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1" fillId="4" borderId="7" xfId="0" applyFont="1" applyFill="1" applyBorder="1" applyAlignment="1">
      <alignment horizontal="center"/>
    </xf>
    <xf numFmtId="0" fontId="0" fillId="4" borderId="6" xfId="0" applyFill="1" applyBorder="1" applyAlignment="1">
      <alignment horizontal="right"/>
    </xf>
    <xf numFmtId="0" fontId="1" fillId="4" borderId="7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4" borderId="5" xfId="0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Alignment="1">
      <alignment horizontal="left"/>
    </xf>
    <xf numFmtId="0" fontId="0" fillId="5" borderId="0" xfId="0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0" fontId="0" fillId="5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21" fontId="0" fillId="0" borderId="0" xfId="0" applyNumberForma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5" borderId="11" xfId="0" applyFill="1" applyBorder="1" applyAlignment="1">
      <alignment horizontal="right"/>
    </xf>
    <xf numFmtId="0" fontId="0" fillId="5" borderId="9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4" borderId="13" xfId="0" applyFill="1" applyBorder="1" applyAlignment="1">
      <alignment horizontal="right"/>
    </xf>
    <xf numFmtId="0" fontId="0" fillId="4" borderId="14" xfId="0" applyFill="1" applyBorder="1" applyAlignment="1">
      <alignment horizontal="right"/>
    </xf>
    <xf numFmtId="0" fontId="1" fillId="4" borderId="13" xfId="0" applyFont="1" applyFill="1" applyBorder="1" applyAlignment="1">
      <alignment horizontal="center"/>
    </xf>
    <xf numFmtId="0" fontId="0" fillId="4" borderId="12" xfId="0" applyFill="1" applyBorder="1" applyAlignment="1">
      <alignment horizontal="right"/>
    </xf>
    <xf numFmtId="0" fontId="1" fillId="4" borderId="13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1" fillId="0" borderId="18" xfId="0" applyFont="1" applyFill="1" applyBorder="1" applyAlignment="1">
      <alignment horizontal="right"/>
    </xf>
    <xf numFmtId="21" fontId="0" fillId="4" borderId="1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1" fillId="4" borderId="5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21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21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21" fontId="0" fillId="0" borderId="10" xfId="0" applyNumberFormat="1" applyFill="1" applyBorder="1" applyAlignment="1">
      <alignment horizontal="right"/>
    </xf>
    <xf numFmtId="0" fontId="0" fillId="0" borderId="11" xfId="0" applyFill="1" applyBorder="1" applyAlignment="1">
      <alignment/>
    </xf>
    <xf numFmtId="0" fontId="1" fillId="4" borderId="7" xfId="0" applyFont="1" applyFill="1" applyBorder="1" applyAlignment="1">
      <alignment/>
    </xf>
    <xf numFmtId="0" fontId="0" fillId="4" borderId="7" xfId="0" applyFill="1" applyBorder="1" applyAlignment="1">
      <alignment/>
    </xf>
    <xf numFmtId="21" fontId="0" fillId="4" borderId="7" xfId="0" applyNumberForma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0" fillId="4" borderId="8" xfId="0" applyFill="1" applyBorder="1" applyAlignment="1">
      <alignment/>
    </xf>
    <xf numFmtId="0" fontId="1" fillId="4" borderId="13" xfId="0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21" fontId="0" fillId="0" borderId="13" xfId="0" applyNumberForma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4" borderId="1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1" fontId="0" fillId="4" borderId="7" xfId="0" applyNumberFormat="1" applyFill="1" applyBorder="1" applyAlignment="1">
      <alignment horizontal="center"/>
    </xf>
    <xf numFmtId="21" fontId="0" fillId="4" borderId="13" xfId="0" applyNumberForma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1" fillId="4" borderId="22" xfId="0" applyFont="1" applyFill="1" applyBorder="1" applyAlignment="1">
      <alignment horizontal="center"/>
    </xf>
    <xf numFmtId="0" fontId="0" fillId="4" borderId="22" xfId="0" applyFill="1" applyBorder="1" applyAlignment="1">
      <alignment horizontal="right"/>
    </xf>
    <xf numFmtId="21" fontId="0" fillId="4" borderId="22" xfId="0" applyNumberFormat="1" applyFill="1" applyBorder="1" applyAlignment="1">
      <alignment horizontal="right"/>
    </xf>
    <xf numFmtId="0" fontId="0" fillId="4" borderId="23" xfId="0" applyFill="1" applyBorder="1" applyAlignment="1">
      <alignment horizontal="right"/>
    </xf>
    <xf numFmtId="0" fontId="1" fillId="4" borderId="22" xfId="0" applyFont="1" applyFill="1" applyBorder="1" applyAlignment="1">
      <alignment horizontal="right"/>
    </xf>
    <xf numFmtId="0" fontId="1" fillId="4" borderId="23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21" fontId="0" fillId="0" borderId="22" xfId="0" applyNumberFormat="1" applyFill="1" applyBorder="1" applyAlignment="1">
      <alignment horizontal="right"/>
    </xf>
    <xf numFmtId="0" fontId="0" fillId="0" borderId="22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right"/>
    </xf>
    <xf numFmtId="49" fontId="1" fillId="4" borderId="6" xfId="0" applyNumberFormat="1" applyFont="1" applyFill="1" applyBorder="1" applyAlignment="1">
      <alignment horizontal="center"/>
    </xf>
    <xf numFmtId="0" fontId="0" fillId="4" borderId="7" xfId="0" applyFont="1" applyFill="1" applyBorder="1" applyAlignment="1">
      <alignment/>
    </xf>
    <xf numFmtId="49" fontId="1" fillId="4" borderId="12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/>
    </xf>
    <xf numFmtId="49" fontId="1" fillId="4" borderId="21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21" fontId="0" fillId="4" borderId="13" xfId="0" applyNumberFormat="1" applyFill="1" applyBorder="1" applyAlignment="1">
      <alignment/>
    </xf>
    <xf numFmtId="0" fontId="0" fillId="0" borderId="10" xfId="0" applyBorder="1" applyAlignment="1">
      <alignment/>
    </xf>
    <xf numFmtId="21" fontId="0" fillId="0" borderId="0" xfId="0" applyNumberFormat="1" applyAlignment="1">
      <alignment horizontal="center"/>
    </xf>
    <xf numFmtId="21" fontId="0" fillId="0" borderId="13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21" fontId="0" fillId="0" borderId="0" xfId="0" applyNumberFormat="1" applyFill="1" applyAlignment="1">
      <alignment horizontal="center"/>
    </xf>
    <xf numFmtId="0" fontId="1" fillId="0" borderId="10" xfId="0" applyFont="1" applyBorder="1" applyAlignment="1">
      <alignment/>
    </xf>
    <xf numFmtId="0" fontId="1" fillId="4" borderId="20" xfId="0" applyFont="1" applyFill="1" applyBorder="1" applyAlignment="1">
      <alignment horizontal="center"/>
    </xf>
    <xf numFmtId="0" fontId="1" fillId="4" borderId="18" xfId="0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8" xfId="0" applyFill="1" applyBorder="1" applyAlignment="1">
      <alignment horizontal="right"/>
    </xf>
    <xf numFmtId="21" fontId="0" fillId="4" borderId="18" xfId="0" applyNumberFormat="1" applyFill="1" applyBorder="1" applyAlignment="1">
      <alignment horizontal="right"/>
    </xf>
    <xf numFmtId="0" fontId="0" fillId="4" borderId="19" xfId="0" applyFill="1" applyBorder="1" applyAlignment="1">
      <alignment horizontal="right"/>
    </xf>
    <xf numFmtId="0" fontId="1" fillId="4" borderId="18" xfId="0" applyFont="1" applyFill="1" applyBorder="1" applyAlignment="1">
      <alignment horizontal="right"/>
    </xf>
    <xf numFmtId="0" fontId="1" fillId="4" borderId="19" xfId="0" applyFont="1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0" fillId="5" borderId="9" xfId="0" applyFill="1" applyBorder="1" applyAlignment="1">
      <alignment/>
    </xf>
    <xf numFmtId="0" fontId="0" fillId="5" borderId="5" xfId="0" applyFill="1" applyBorder="1" applyAlignment="1">
      <alignment/>
    </xf>
    <xf numFmtId="0" fontId="0" fillId="4" borderId="13" xfId="0" applyFill="1" applyBorder="1" applyAlignment="1">
      <alignment horizontal="center"/>
    </xf>
    <xf numFmtId="21" fontId="0" fillId="0" borderId="0" xfId="0" applyNumberFormat="1" applyFill="1" applyBorder="1" applyAlignment="1">
      <alignment/>
    </xf>
    <xf numFmtId="21" fontId="0" fillId="0" borderId="13" xfId="0" applyNumberFormat="1" applyFill="1" applyBorder="1" applyAlignment="1">
      <alignment/>
    </xf>
    <xf numFmtId="21" fontId="0" fillId="0" borderId="10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" xfId="0" applyBorder="1" applyAlignment="1">
      <alignment/>
    </xf>
    <xf numFmtId="0" fontId="0" fillId="4" borderId="21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1" fontId="0" fillId="4" borderId="22" xfId="0" applyNumberForma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4" borderId="20" xfId="0" applyFill="1" applyBorder="1" applyAlignment="1">
      <alignment horizontal="right"/>
    </xf>
    <xf numFmtId="0" fontId="1" fillId="4" borderId="4" xfId="0" applyFont="1" applyFill="1" applyBorder="1" applyAlignment="1">
      <alignment horizontal="center"/>
    </xf>
    <xf numFmtId="0" fontId="0" fillId="4" borderId="2" xfId="0" applyFill="1" applyBorder="1" applyAlignment="1">
      <alignment horizontal="right"/>
    </xf>
    <xf numFmtId="49" fontId="1" fillId="4" borderId="9" xfId="0" applyNumberFormat="1" applyFont="1" applyFill="1" applyBorder="1" applyAlignment="1">
      <alignment horizontal="center"/>
    </xf>
    <xf numFmtId="49" fontId="1" fillId="4" borderId="1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1" fillId="0" borderId="27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left"/>
    </xf>
    <xf numFmtId="0" fontId="0" fillId="4" borderId="13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0" borderId="8" xfId="0" applyBorder="1" applyAlignment="1">
      <alignment/>
    </xf>
    <xf numFmtId="0" fontId="0" fillId="0" borderId="1" xfId="0" applyFont="1" applyFill="1" applyBorder="1" applyAlignment="1">
      <alignment/>
    </xf>
    <xf numFmtId="21" fontId="0" fillId="0" borderId="1" xfId="0" applyNumberFormat="1" applyFill="1" applyBorder="1" applyAlignment="1">
      <alignment horizontal="right"/>
    </xf>
    <xf numFmtId="0" fontId="0" fillId="4" borderId="19" xfId="0" applyFill="1" applyBorder="1" applyAlignment="1">
      <alignment/>
    </xf>
    <xf numFmtId="0" fontId="1" fillId="4" borderId="18" xfId="0" applyFont="1" applyFill="1" applyBorder="1" applyAlignment="1">
      <alignment horizontal="center"/>
    </xf>
    <xf numFmtId="49" fontId="1" fillId="4" borderId="20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21" fontId="0" fillId="0" borderId="16" xfId="0" applyNumberFormat="1" applyFill="1" applyBorder="1" applyAlignment="1">
      <alignment horizontal="right"/>
    </xf>
    <xf numFmtId="21" fontId="0" fillId="0" borderId="22" xfId="0" applyNumberFormat="1" applyFill="1" applyBorder="1" applyAlignment="1">
      <alignment/>
    </xf>
    <xf numFmtId="21" fontId="0" fillId="0" borderId="25" xfId="0" applyNumberFormat="1" applyFill="1" applyBorder="1" applyAlignment="1">
      <alignment horizontal="right"/>
    </xf>
    <xf numFmtId="0" fontId="0" fillId="0" borderId="25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21" fontId="0" fillId="0" borderId="0" xfId="0" applyNumberFormat="1" applyFill="1" applyBorder="1" applyAlignment="1">
      <alignment horizontal="center"/>
    </xf>
    <xf numFmtId="21" fontId="0" fillId="4" borderId="18" xfId="0" applyNumberFormat="1" applyFill="1" applyBorder="1" applyAlignment="1">
      <alignment horizontal="center"/>
    </xf>
    <xf numFmtId="21" fontId="0" fillId="0" borderId="13" xfId="0" applyNumberForma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7" xfId="0" applyBorder="1" applyAlignment="1">
      <alignment horizontal="center"/>
    </xf>
    <xf numFmtId="21" fontId="0" fillId="0" borderId="25" xfId="0" applyNumberFormat="1" applyFill="1" applyBorder="1" applyAlignment="1">
      <alignment horizontal="center"/>
    </xf>
    <xf numFmtId="0" fontId="0" fillId="0" borderId="24" xfId="0" applyFill="1" applyBorder="1" applyAlignment="1">
      <alignment horizontal="right"/>
    </xf>
    <xf numFmtId="0" fontId="1" fillId="0" borderId="25" xfId="0" applyFont="1" applyBorder="1" applyAlignment="1">
      <alignment/>
    </xf>
    <xf numFmtId="0" fontId="0" fillId="0" borderId="25" xfId="0" applyBorder="1" applyAlignment="1">
      <alignment/>
    </xf>
    <xf numFmtId="0" fontId="1" fillId="0" borderId="24" xfId="0" applyFont="1" applyBorder="1" applyAlignment="1">
      <alignment horizontal="center"/>
    </xf>
    <xf numFmtId="21" fontId="0" fillId="0" borderId="25" xfId="0" applyNumberFormat="1" applyBorder="1" applyAlignment="1">
      <alignment horizontal="center"/>
    </xf>
    <xf numFmtId="21" fontId="0" fillId="0" borderId="25" xfId="0" applyNumberFormat="1" applyFill="1" applyBorder="1" applyAlignment="1">
      <alignment/>
    </xf>
    <xf numFmtId="0" fontId="1" fillId="0" borderId="9" xfId="0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 horizontal="center"/>
    </xf>
    <xf numFmtId="21" fontId="0" fillId="0" borderId="16" xfId="0" applyNumberFormat="1" applyBorder="1" applyAlignment="1">
      <alignment/>
    </xf>
    <xf numFmtId="21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1" fillId="4" borderId="29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/>
    </xf>
    <xf numFmtId="21" fontId="0" fillId="4" borderId="18" xfId="0" applyNumberFormat="1" applyFill="1" applyBorder="1" applyAlignment="1">
      <alignment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"/>
  <sheetViews>
    <sheetView showGridLines="0" tabSelected="1" workbookViewId="0" topLeftCell="A1">
      <selection activeCell="AC4" sqref="AC4"/>
    </sheetView>
  </sheetViews>
  <sheetFormatPr defaultColWidth="9.00390625" defaultRowHeight="12.75"/>
  <cols>
    <col min="1" max="1" width="5.125" style="15" customWidth="1"/>
    <col min="2" max="2" width="7.25390625" style="15" customWidth="1"/>
    <col min="3" max="3" width="10.25390625" style="15" bestFit="1" customWidth="1"/>
    <col min="4" max="4" width="9.125" style="17" customWidth="1"/>
    <col min="5" max="5" width="20.25390625" style="15" bestFit="1" customWidth="1"/>
    <col min="6" max="6" width="6.875" style="15" customWidth="1"/>
    <col min="7" max="7" width="5.25390625" style="15" bestFit="1" customWidth="1"/>
    <col min="8" max="8" width="2.375" style="15" customWidth="1"/>
    <col min="9" max="9" width="6.125" style="15" customWidth="1"/>
    <col min="10" max="10" width="7.125" style="15" bestFit="1" customWidth="1"/>
    <col min="11" max="11" width="2.00390625" style="15" customWidth="1"/>
    <col min="12" max="12" width="5.75390625" style="15" customWidth="1"/>
    <col min="13" max="13" width="5.00390625" style="15" customWidth="1"/>
    <col min="14" max="15" width="2.00390625" style="15" customWidth="1"/>
    <col min="16" max="16" width="5.00390625" style="15" bestFit="1" customWidth="1"/>
    <col min="17" max="17" width="2.00390625" style="15" customWidth="1"/>
    <col min="18" max="18" width="8.00390625" style="15" customWidth="1"/>
    <col min="19" max="19" width="2.25390625" style="15" customWidth="1"/>
    <col min="20" max="16384" width="9.125" style="15" customWidth="1"/>
  </cols>
  <sheetData>
    <row r="1" spans="1:36" ht="12.75">
      <c r="A1" s="49"/>
      <c r="B1" s="284" t="s">
        <v>140</v>
      </c>
      <c r="C1" s="284"/>
      <c r="D1" s="284"/>
      <c r="E1" s="284"/>
      <c r="F1" s="284"/>
      <c r="G1" s="284"/>
      <c r="H1" s="284"/>
      <c r="I1" s="284"/>
      <c r="J1" s="284"/>
      <c r="K1" s="285"/>
      <c r="L1" s="285"/>
      <c r="M1" s="285"/>
      <c r="N1" s="285"/>
      <c r="O1" s="285"/>
      <c r="P1" s="285"/>
      <c r="Q1" s="285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36" ht="12.75">
      <c r="A2" s="49"/>
      <c r="B2" s="284" t="s">
        <v>141</v>
      </c>
      <c r="C2" s="284"/>
      <c r="D2" s="284"/>
      <c r="E2" s="284"/>
      <c r="F2" s="284"/>
      <c r="G2" s="284"/>
      <c r="H2" s="284"/>
      <c r="I2" s="286"/>
      <c r="J2" s="286"/>
      <c r="K2" s="286"/>
      <c r="L2" s="286"/>
      <c r="M2" s="286"/>
      <c r="N2" s="286"/>
      <c r="O2" s="286"/>
      <c r="P2" s="286"/>
      <c r="Q2" s="286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</row>
    <row r="3" spans="1:36" ht="12.75">
      <c r="A3" s="49"/>
      <c r="B3" s="49"/>
      <c r="C3" s="49"/>
      <c r="D3" s="5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</row>
    <row r="4" spans="1:36" ht="12.75">
      <c r="A4" s="49"/>
      <c r="B4" s="280" t="s">
        <v>321</v>
      </c>
      <c r="C4" s="280"/>
      <c r="D4" s="280"/>
      <c r="E4" s="280"/>
      <c r="F4" s="280"/>
      <c r="G4" s="280"/>
      <c r="H4" s="280"/>
      <c r="I4" s="280"/>
      <c r="J4" s="280"/>
      <c r="K4" s="285"/>
      <c r="L4" s="285"/>
      <c r="M4" s="285"/>
      <c r="N4" s="285"/>
      <c r="O4" s="285"/>
      <c r="P4" s="285"/>
      <c r="Q4" s="285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ht="13.5" thickBot="1">
      <c r="A5" s="49"/>
      <c r="B5" s="27"/>
      <c r="C5" s="27"/>
      <c r="D5" s="27"/>
      <c r="E5" s="27"/>
      <c r="F5" s="27"/>
      <c r="G5" s="27"/>
      <c r="H5" s="27"/>
      <c r="I5" s="27"/>
      <c r="J5" s="27"/>
      <c r="K5" s="51"/>
      <c r="L5" s="51"/>
      <c r="M5" s="51"/>
      <c r="N5" s="51"/>
      <c r="O5" s="51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</row>
    <row r="6" spans="1:36" s="16" customFormat="1" ht="12.75">
      <c r="A6" s="52"/>
      <c r="B6" s="48" t="s">
        <v>3</v>
      </c>
      <c r="C6" s="52"/>
      <c r="D6" s="52"/>
      <c r="E6" s="52"/>
      <c r="F6" s="287" t="s">
        <v>88</v>
      </c>
      <c r="G6" s="282"/>
      <c r="H6" s="283"/>
      <c r="I6" s="282" t="s">
        <v>111</v>
      </c>
      <c r="J6" s="282"/>
      <c r="K6" s="283"/>
      <c r="L6" s="282" t="s">
        <v>136</v>
      </c>
      <c r="M6" s="282"/>
      <c r="N6" s="283"/>
      <c r="O6" s="280" t="s">
        <v>86</v>
      </c>
      <c r="P6" s="286"/>
      <c r="Q6" s="286"/>
      <c r="R6" s="52"/>
      <c r="S6" s="52"/>
      <c r="T6" s="52"/>
      <c r="U6" s="52"/>
      <c r="V6" s="52"/>
      <c r="W6" s="52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</row>
    <row r="7" spans="1:36" ht="13.5" thickBot="1">
      <c r="A7" s="49"/>
      <c r="B7" s="48" t="s">
        <v>87</v>
      </c>
      <c r="C7" s="49" t="s">
        <v>1</v>
      </c>
      <c r="D7" s="49" t="s">
        <v>0</v>
      </c>
      <c r="E7" s="49" t="s">
        <v>2</v>
      </c>
      <c r="F7" s="59" t="s">
        <v>3</v>
      </c>
      <c r="G7" s="55" t="s">
        <v>4</v>
      </c>
      <c r="H7" s="56"/>
      <c r="I7" s="60" t="s">
        <v>3</v>
      </c>
      <c r="J7" s="278" t="s">
        <v>4</v>
      </c>
      <c r="K7" s="279"/>
      <c r="L7" s="60" t="s">
        <v>3</v>
      </c>
      <c r="M7" s="278" t="s">
        <v>4</v>
      </c>
      <c r="N7" s="279"/>
      <c r="O7" s="280" t="s">
        <v>87</v>
      </c>
      <c r="P7" s="281"/>
      <c r="Q7" s="281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</row>
    <row r="8" spans="1:36" ht="12.75">
      <c r="A8" s="49"/>
      <c r="B8" s="215" t="s">
        <v>130</v>
      </c>
      <c r="C8" s="29" t="s">
        <v>90</v>
      </c>
      <c r="D8" s="219" t="s">
        <v>64</v>
      </c>
      <c r="E8" s="31" t="s">
        <v>142</v>
      </c>
      <c r="F8" s="28" t="s">
        <v>10</v>
      </c>
      <c r="G8" s="32" t="s">
        <v>10</v>
      </c>
      <c r="H8" s="32"/>
      <c r="I8" s="28">
        <v>1</v>
      </c>
      <c r="J8" s="32">
        <v>15</v>
      </c>
      <c r="K8" s="33"/>
      <c r="L8" s="36">
        <v>1</v>
      </c>
      <c r="M8" s="32">
        <v>15</v>
      </c>
      <c r="N8" s="32"/>
      <c r="O8" s="35"/>
      <c r="P8" s="36">
        <f aca="true" t="shared" si="0" ref="P8:P15">SUM(G8,J8,M8)</f>
        <v>30</v>
      </c>
      <c r="Q8" s="37"/>
      <c r="R8" s="49"/>
      <c r="S8" s="49"/>
      <c r="T8" s="49" t="s">
        <v>10</v>
      </c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</row>
    <row r="9" spans="1:36" ht="12.75">
      <c r="A9" s="49"/>
      <c r="B9" s="214" t="s">
        <v>131</v>
      </c>
      <c r="C9" s="81" t="s">
        <v>9</v>
      </c>
      <c r="D9" s="220" t="s">
        <v>8</v>
      </c>
      <c r="E9" s="83" t="s">
        <v>7</v>
      </c>
      <c r="F9" s="80" t="s">
        <v>10</v>
      </c>
      <c r="G9" s="84" t="s">
        <v>10</v>
      </c>
      <c r="H9" s="84"/>
      <c r="I9" s="80" t="s">
        <v>10</v>
      </c>
      <c r="J9" s="84" t="s">
        <v>10</v>
      </c>
      <c r="K9" s="85"/>
      <c r="L9" s="88">
        <v>2</v>
      </c>
      <c r="M9" s="84">
        <v>13</v>
      </c>
      <c r="N9" s="84"/>
      <c r="O9" s="87"/>
      <c r="P9" s="88">
        <f t="shared" si="0"/>
        <v>13</v>
      </c>
      <c r="Q9" s="89"/>
      <c r="R9" s="26"/>
      <c r="S9" s="26"/>
      <c r="T9" s="26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</row>
    <row r="10" spans="1:36" ht="13.5" thickBot="1">
      <c r="A10" s="49"/>
      <c r="B10" s="101" t="s">
        <v>154</v>
      </c>
      <c r="C10" s="39" t="s">
        <v>143</v>
      </c>
      <c r="D10" s="221" t="s">
        <v>39</v>
      </c>
      <c r="E10" s="41" t="s">
        <v>7</v>
      </c>
      <c r="F10" s="212" t="s">
        <v>10</v>
      </c>
      <c r="G10" s="190" t="s">
        <v>10</v>
      </c>
      <c r="H10" s="190"/>
      <c r="I10" s="212" t="s">
        <v>10</v>
      </c>
      <c r="J10" s="190" t="s">
        <v>10</v>
      </c>
      <c r="K10" s="213"/>
      <c r="L10" s="187">
        <v>3</v>
      </c>
      <c r="M10" s="190">
        <v>11</v>
      </c>
      <c r="N10" s="190"/>
      <c r="O10" s="188"/>
      <c r="P10" s="187">
        <f t="shared" si="0"/>
        <v>11</v>
      </c>
      <c r="Q10" s="18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</row>
    <row r="11" spans="1:36" ht="12.75">
      <c r="A11" s="49"/>
      <c r="B11" s="106" t="s">
        <v>98</v>
      </c>
      <c r="C11" s="155" t="s">
        <v>144</v>
      </c>
      <c r="D11" s="100" t="s">
        <v>60</v>
      </c>
      <c r="E11" s="100" t="s">
        <v>145</v>
      </c>
      <c r="F11" s="90" t="s">
        <v>10</v>
      </c>
      <c r="G11" s="91" t="s">
        <v>10</v>
      </c>
      <c r="H11" s="91"/>
      <c r="I11" s="90"/>
      <c r="J11" s="91"/>
      <c r="K11" s="92"/>
      <c r="L11" s="91">
        <v>4</v>
      </c>
      <c r="M11" s="91">
        <v>9</v>
      </c>
      <c r="N11" s="91"/>
      <c r="O11" s="93"/>
      <c r="P11" s="193">
        <f t="shared" si="0"/>
        <v>9</v>
      </c>
      <c r="Q11" s="94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</row>
    <row r="12" spans="1:36" ht="12.75">
      <c r="A12" s="49"/>
      <c r="B12" s="120" t="s">
        <v>99</v>
      </c>
      <c r="C12" s="216" t="s">
        <v>146</v>
      </c>
      <c r="D12" s="217" t="s">
        <v>147</v>
      </c>
      <c r="E12" s="217" t="s">
        <v>13</v>
      </c>
      <c r="F12" s="12" t="s">
        <v>10</v>
      </c>
      <c r="G12" s="6" t="s">
        <v>10</v>
      </c>
      <c r="H12" s="6"/>
      <c r="I12" s="12"/>
      <c r="J12" s="6"/>
      <c r="K12" s="10"/>
      <c r="L12" s="6">
        <v>5</v>
      </c>
      <c r="M12" s="6">
        <v>7</v>
      </c>
      <c r="N12" s="6"/>
      <c r="O12" s="203"/>
      <c r="P12" s="19">
        <f t="shared" si="0"/>
        <v>7</v>
      </c>
      <c r="Q12" s="20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</row>
    <row r="13" spans="2:17" s="49" customFormat="1" ht="12.75">
      <c r="B13" s="120" t="s">
        <v>100</v>
      </c>
      <c r="C13" s="216" t="s">
        <v>148</v>
      </c>
      <c r="D13" s="217" t="s">
        <v>147</v>
      </c>
      <c r="E13" s="217" t="s">
        <v>13</v>
      </c>
      <c r="F13" s="218" t="s">
        <v>10</v>
      </c>
      <c r="G13" s="125" t="s">
        <v>10</v>
      </c>
      <c r="H13" s="125"/>
      <c r="I13" s="133"/>
      <c r="J13" s="125"/>
      <c r="K13" s="126"/>
      <c r="L13" s="125">
        <v>6</v>
      </c>
      <c r="M13" s="125">
        <v>5</v>
      </c>
      <c r="N13" s="125"/>
      <c r="O13" s="205"/>
      <c r="P13" s="129">
        <f t="shared" si="0"/>
        <v>5</v>
      </c>
      <c r="Q13" s="130"/>
    </row>
    <row r="14" spans="2:17" s="49" customFormat="1" ht="12.75">
      <c r="B14" s="70" t="s">
        <v>101</v>
      </c>
      <c r="C14" s="71" t="s">
        <v>6</v>
      </c>
      <c r="D14" s="72" t="s">
        <v>5</v>
      </c>
      <c r="E14" s="72" t="s">
        <v>7</v>
      </c>
      <c r="F14" s="218" t="s">
        <v>10</v>
      </c>
      <c r="G14" s="125" t="s">
        <v>10</v>
      </c>
      <c r="H14" s="125"/>
      <c r="I14" s="133"/>
      <c r="J14" s="125"/>
      <c r="K14" s="126"/>
      <c r="L14" s="125">
        <v>7</v>
      </c>
      <c r="M14" s="125">
        <v>4</v>
      </c>
      <c r="N14" s="125"/>
      <c r="O14" s="205"/>
      <c r="P14" s="129">
        <f t="shared" si="0"/>
        <v>4</v>
      </c>
      <c r="Q14" s="130"/>
    </row>
    <row r="15" spans="2:17" s="49" customFormat="1" ht="13.5" thickBot="1">
      <c r="B15" s="66" t="s">
        <v>102</v>
      </c>
      <c r="C15" s="8" t="s">
        <v>149</v>
      </c>
      <c r="D15" s="9" t="s">
        <v>60</v>
      </c>
      <c r="E15" s="9" t="s">
        <v>19</v>
      </c>
      <c r="F15" s="14" t="s">
        <v>10</v>
      </c>
      <c r="G15" s="13" t="s">
        <v>10</v>
      </c>
      <c r="H15" s="13"/>
      <c r="I15" s="14"/>
      <c r="J15" s="13"/>
      <c r="K15" s="11"/>
      <c r="L15" s="13">
        <v>8</v>
      </c>
      <c r="M15" s="13">
        <v>3</v>
      </c>
      <c r="N15" s="13"/>
      <c r="O15" s="61"/>
      <c r="P15" s="24">
        <f t="shared" si="0"/>
        <v>3</v>
      </c>
      <c r="Q15" s="25"/>
    </row>
    <row r="16" s="49" customFormat="1" ht="12.75"/>
    <row r="17" s="49" customFormat="1" ht="12.75"/>
    <row r="18" s="49" customFormat="1" ht="12.75"/>
    <row r="19" s="49" customFormat="1" ht="12.75"/>
    <row r="20" s="49" customFormat="1" ht="12.75"/>
    <row r="21" s="49" customFormat="1" ht="12.75"/>
    <row r="22" s="49" customFormat="1" ht="12.75"/>
    <row r="23" s="49" customFormat="1" ht="12.75"/>
    <row r="24" s="49" customFormat="1" ht="12.75"/>
    <row r="25" s="49" customFormat="1" ht="12.75"/>
    <row r="26" s="49" customFormat="1" ht="12.75"/>
    <row r="27" s="49" customFormat="1" ht="12.75"/>
    <row r="28" s="49" customFormat="1" ht="12.75"/>
    <row r="29" s="49" customFormat="1" ht="12.75"/>
    <row r="30" s="49" customFormat="1" ht="12.75"/>
    <row r="31" s="49" customFormat="1" ht="12.75"/>
    <row r="32" s="49" customFormat="1" ht="12.75"/>
    <row r="33" s="49" customFormat="1" ht="12.75"/>
    <row r="34" s="49" customFormat="1" ht="12.75"/>
    <row r="35" s="49" customFormat="1" ht="12.75"/>
    <row r="36" s="49" customFormat="1" ht="12.75"/>
    <row r="37" s="49" customFormat="1" ht="12.75"/>
    <row r="38" s="49" customFormat="1" ht="12.75"/>
    <row r="39" s="49" customFormat="1" ht="12.75"/>
    <row r="40" s="49" customFormat="1" ht="12.75"/>
    <row r="41" s="49" customFormat="1" ht="12.75"/>
    <row r="42" s="49" customFormat="1" ht="12.75"/>
    <row r="43" s="49" customFormat="1" ht="12.75"/>
    <row r="44" s="49" customFormat="1" ht="12.75"/>
    <row r="45" s="49" customFormat="1" ht="12.75"/>
    <row r="46" s="49" customFormat="1" ht="12.75"/>
    <row r="47" s="49" customFormat="1" ht="12.75"/>
    <row r="48" s="49" customFormat="1" ht="12.75"/>
    <row r="49" s="49" customFormat="1" ht="12.75"/>
    <row r="50" s="49" customFormat="1" ht="12.75"/>
    <row r="51" s="49" customFormat="1" ht="12.75"/>
    <row r="52" s="49" customFormat="1" ht="12.75"/>
    <row r="53" s="49" customFormat="1" ht="12.75"/>
    <row r="54" s="49" customFormat="1" ht="12.75"/>
    <row r="55" s="49" customFormat="1" ht="12.75"/>
    <row r="56" s="49" customFormat="1" ht="12.75"/>
    <row r="57" s="49" customFormat="1" ht="12.75"/>
    <row r="58" s="49" customFormat="1" ht="12.75"/>
    <row r="59" s="49" customFormat="1" ht="12.75"/>
    <row r="60" s="49" customFormat="1" ht="12.75"/>
    <row r="61" s="49" customFormat="1" ht="12.75"/>
    <row r="62" s="49" customFormat="1" ht="12.75"/>
    <row r="63" s="49" customFormat="1" ht="12.75"/>
    <row r="64" s="49" customFormat="1" ht="12.75"/>
    <row r="65" s="49" customFormat="1" ht="12.75"/>
    <row r="66" s="49" customFormat="1" ht="12.75"/>
    <row r="67" s="49" customFormat="1" ht="12.75"/>
    <row r="68" s="49" customFormat="1" ht="12.75"/>
    <row r="69" s="49" customFormat="1" ht="12.75"/>
    <row r="70" s="49" customFormat="1" ht="12.75"/>
    <row r="71" s="49" customFormat="1" ht="12.75"/>
    <row r="72" s="49" customFormat="1" ht="12.75"/>
    <row r="73" s="49" customFormat="1" ht="12.75"/>
    <row r="74" s="49" customFormat="1" ht="12.75"/>
    <row r="75" s="49" customFormat="1" ht="12.75"/>
    <row r="76" s="49" customFormat="1" ht="12.75"/>
    <row r="77" s="49" customFormat="1" ht="12.75"/>
    <row r="78" s="49" customFormat="1" ht="12.75"/>
  </sheetData>
  <mergeCells count="10">
    <mergeCell ref="B1:Q1"/>
    <mergeCell ref="B2:Q2"/>
    <mergeCell ref="B4:Q4"/>
    <mergeCell ref="F6:H6"/>
    <mergeCell ref="I6:K6"/>
    <mergeCell ref="O6:Q6"/>
    <mergeCell ref="J7:K7"/>
    <mergeCell ref="O7:Q7"/>
    <mergeCell ref="L6:N6"/>
    <mergeCell ref="M7:N7"/>
  </mergeCells>
  <printOptions/>
  <pageMargins left="0.75" right="0.75" top="1" bottom="1" header="0.4921259845" footer="0.4921259845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J105"/>
  <sheetViews>
    <sheetView showGridLines="0" workbookViewId="0" topLeftCell="A1">
      <selection activeCell="Y23" sqref="Y23"/>
    </sheetView>
  </sheetViews>
  <sheetFormatPr defaultColWidth="9.00390625" defaultRowHeight="12.75"/>
  <cols>
    <col min="3" max="3" width="10.875" style="0" bestFit="1" customWidth="1"/>
    <col min="4" max="4" width="9.75390625" style="0" bestFit="1" customWidth="1"/>
    <col min="5" max="5" width="22.75390625" style="0" bestFit="1" customWidth="1"/>
    <col min="6" max="6" width="6.25390625" style="0" bestFit="1" customWidth="1"/>
    <col min="7" max="7" width="5.25390625" style="0" bestFit="1" customWidth="1"/>
    <col min="8" max="8" width="2.125" style="0" customWidth="1"/>
    <col min="9" max="9" width="7.125" style="0" bestFit="1" customWidth="1"/>
    <col min="11" max="11" width="4.875" style="0" customWidth="1"/>
    <col min="12" max="12" width="2.625" style="0" customWidth="1"/>
    <col min="13" max="13" width="6.25390625" style="0" bestFit="1" customWidth="1"/>
    <col min="14" max="14" width="7.125" style="0" bestFit="1" customWidth="1"/>
    <col min="15" max="15" width="4.125" style="0" customWidth="1"/>
    <col min="16" max="16" width="1.25" style="0" customWidth="1"/>
    <col min="17" max="17" width="2.625" style="0" customWidth="1"/>
    <col min="19" max="19" width="3.125" style="0" customWidth="1"/>
  </cols>
  <sheetData>
    <row r="1" spans="1:62" ht="12.75">
      <c r="A1" s="49"/>
      <c r="B1" s="284" t="s">
        <v>140</v>
      </c>
      <c r="C1" s="284"/>
      <c r="D1" s="284"/>
      <c r="E1" s="284"/>
      <c r="F1" s="284"/>
      <c r="G1" s="284"/>
      <c r="H1" s="284"/>
      <c r="I1" s="284"/>
      <c r="J1" s="284"/>
      <c r="K1" s="284"/>
      <c r="L1" s="285"/>
      <c r="M1" s="285"/>
      <c r="N1" s="285"/>
      <c r="O1" s="285"/>
      <c r="P1" s="285"/>
      <c r="Q1" s="285"/>
      <c r="R1" s="285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</row>
    <row r="2" spans="1:62" ht="12.75">
      <c r="A2" s="49"/>
      <c r="B2" s="284" t="s">
        <v>141</v>
      </c>
      <c r="C2" s="284"/>
      <c r="D2" s="284"/>
      <c r="E2" s="284"/>
      <c r="F2" s="284"/>
      <c r="G2" s="284"/>
      <c r="H2" s="284"/>
      <c r="I2" s="284"/>
      <c r="J2" s="286"/>
      <c r="K2" s="286"/>
      <c r="L2" s="286"/>
      <c r="M2" s="286"/>
      <c r="N2" s="286"/>
      <c r="O2" s="286"/>
      <c r="P2" s="286"/>
      <c r="Q2" s="286"/>
      <c r="R2" s="286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</row>
    <row r="3" spans="1:62" ht="12.75">
      <c r="A3" s="49"/>
      <c r="B3" s="49"/>
      <c r="C3" s="49"/>
      <c r="D3" s="5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</row>
    <row r="4" spans="1:62" ht="12.75">
      <c r="A4" s="49"/>
      <c r="B4" s="280" t="s">
        <v>313</v>
      </c>
      <c r="C4" s="280"/>
      <c r="D4" s="280"/>
      <c r="E4" s="280"/>
      <c r="F4" s="280"/>
      <c r="G4" s="280"/>
      <c r="H4" s="280"/>
      <c r="I4" s="280"/>
      <c r="J4" s="280"/>
      <c r="K4" s="280"/>
      <c r="L4" s="285"/>
      <c r="M4" s="285"/>
      <c r="N4" s="285"/>
      <c r="O4" s="285"/>
      <c r="P4" s="285"/>
      <c r="Q4" s="285"/>
      <c r="R4" s="285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</row>
    <row r="5" spans="1:62" ht="13.5" thickBot="1">
      <c r="A5" s="49"/>
      <c r="B5" s="27"/>
      <c r="C5" s="27"/>
      <c r="D5" s="27"/>
      <c r="E5" s="27"/>
      <c r="F5" s="27"/>
      <c r="G5" s="27"/>
      <c r="H5" s="27"/>
      <c r="I5" s="27"/>
      <c r="J5" s="27"/>
      <c r="K5" s="27"/>
      <c r="L5" s="51"/>
      <c r="M5" s="51"/>
      <c r="N5" s="51"/>
      <c r="O5" s="51"/>
      <c r="P5" s="51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</row>
    <row r="6" spans="1:62" ht="12.75">
      <c r="A6" s="52"/>
      <c r="B6" s="48" t="s">
        <v>3</v>
      </c>
      <c r="C6" s="52"/>
      <c r="D6" s="52"/>
      <c r="E6" s="52"/>
      <c r="F6" s="287" t="s">
        <v>88</v>
      </c>
      <c r="G6" s="282"/>
      <c r="H6" s="282"/>
      <c r="I6" s="287" t="s">
        <v>89</v>
      </c>
      <c r="J6" s="282"/>
      <c r="K6" s="282"/>
      <c r="L6" s="283"/>
      <c r="M6" s="287" t="s">
        <v>137</v>
      </c>
      <c r="N6" s="282"/>
      <c r="O6" s="282"/>
      <c r="P6" s="283"/>
      <c r="Q6" s="280" t="s">
        <v>86</v>
      </c>
      <c r="R6" s="286"/>
      <c r="S6" s="286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</row>
    <row r="7" spans="1:62" ht="13.5" thickBot="1">
      <c r="A7" s="49"/>
      <c r="B7" s="48" t="s">
        <v>87</v>
      </c>
      <c r="C7" s="49" t="s">
        <v>1</v>
      </c>
      <c r="D7" s="49" t="s">
        <v>0</v>
      </c>
      <c r="E7" s="49" t="s">
        <v>2</v>
      </c>
      <c r="F7" s="62" t="s">
        <v>3</v>
      </c>
      <c r="G7" s="53" t="s">
        <v>4</v>
      </c>
      <c r="H7" s="53"/>
      <c r="I7" s="62" t="s">
        <v>3</v>
      </c>
      <c r="J7" s="63" t="s">
        <v>85</v>
      </c>
      <c r="K7" s="253" t="s">
        <v>4</v>
      </c>
      <c r="L7" s="254"/>
      <c r="M7" s="59" t="s">
        <v>3</v>
      </c>
      <c r="N7" s="60" t="s">
        <v>85</v>
      </c>
      <c r="O7" s="278" t="s">
        <v>4</v>
      </c>
      <c r="P7" s="288"/>
      <c r="Q7" s="280" t="s">
        <v>87</v>
      </c>
      <c r="R7" s="281"/>
      <c r="S7" s="281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</row>
    <row r="8" spans="1:62" ht="13.5" thickBot="1">
      <c r="A8" s="49"/>
      <c r="B8" s="178">
        <v>1</v>
      </c>
      <c r="C8" s="179" t="s">
        <v>55</v>
      </c>
      <c r="D8" s="180" t="s">
        <v>33</v>
      </c>
      <c r="E8" s="180" t="s">
        <v>293</v>
      </c>
      <c r="F8" s="178"/>
      <c r="G8" s="180"/>
      <c r="H8" s="183"/>
      <c r="I8" s="178">
        <v>1</v>
      </c>
      <c r="J8" s="250">
        <v>0.03784722222222222</v>
      </c>
      <c r="K8" s="181">
        <v>15</v>
      </c>
      <c r="L8" s="183"/>
      <c r="M8" s="178">
        <v>3</v>
      </c>
      <c r="N8" s="182">
        <v>0.03247685185185185</v>
      </c>
      <c r="O8" s="181">
        <v>11</v>
      </c>
      <c r="P8" s="183"/>
      <c r="Q8" s="211"/>
      <c r="R8" s="184">
        <f aca="true" t="shared" si="0" ref="R8:R25">SUM(K8,G8,O8)</f>
        <v>26</v>
      </c>
      <c r="S8" s="185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</row>
    <row r="9" spans="1:62" ht="13.5" thickBot="1">
      <c r="A9" s="49"/>
      <c r="B9" s="178">
        <v>2</v>
      </c>
      <c r="C9" s="131" t="s">
        <v>56</v>
      </c>
      <c r="D9" s="104" t="s">
        <v>53</v>
      </c>
      <c r="E9" s="104" t="s">
        <v>294</v>
      </c>
      <c r="F9" s="38"/>
      <c r="G9" s="104"/>
      <c r="H9" s="43"/>
      <c r="I9" s="38">
        <v>2</v>
      </c>
      <c r="J9" s="99">
        <v>0.038425925925925926</v>
      </c>
      <c r="K9" s="42">
        <v>13</v>
      </c>
      <c r="L9" s="43"/>
      <c r="M9" s="38">
        <v>2</v>
      </c>
      <c r="N9" s="103">
        <v>0.03203703703703704</v>
      </c>
      <c r="O9" s="42">
        <v>13</v>
      </c>
      <c r="P9" s="43"/>
      <c r="Q9" s="45"/>
      <c r="R9" s="46">
        <f t="shared" si="0"/>
        <v>26</v>
      </c>
      <c r="S9" s="47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</row>
    <row r="10" spans="1:62" ht="13.5" thickBot="1">
      <c r="A10" s="49"/>
      <c r="B10" s="178">
        <v>3</v>
      </c>
      <c r="C10" s="179" t="s">
        <v>127</v>
      </c>
      <c r="D10" s="180" t="s">
        <v>58</v>
      </c>
      <c r="E10" s="180" t="s">
        <v>129</v>
      </c>
      <c r="F10" s="178"/>
      <c r="G10" s="180"/>
      <c r="H10" s="183"/>
      <c r="I10" s="178">
        <v>3</v>
      </c>
      <c r="J10" s="250">
        <v>0.04054398148148148</v>
      </c>
      <c r="K10" s="181">
        <v>11</v>
      </c>
      <c r="L10" s="183"/>
      <c r="M10" s="178">
        <v>4</v>
      </c>
      <c r="N10" s="182">
        <v>0.033761574074074076</v>
      </c>
      <c r="O10" s="181">
        <v>9</v>
      </c>
      <c r="P10" s="183"/>
      <c r="Q10" s="211"/>
      <c r="R10" s="184">
        <f t="shared" si="0"/>
        <v>20</v>
      </c>
      <c r="S10" s="185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62" ht="12.75">
      <c r="A11" s="49"/>
      <c r="B11" s="245">
        <v>4</v>
      </c>
      <c r="C11" s="252" t="s">
        <v>59</v>
      </c>
      <c r="D11" s="243" t="s">
        <v>28</v>
      </c>
      <c r="E11" s="243" t="s">
        <v>294</v>
      </c>
      <c r="F11" s="150"/>
      <c r="G11" s="243"/>
      <c r="H11" s="152"/>
      <c r="I11" s="150">
        <v>4</v>
      </c>
      <c r="J11" s="256">
        <v>0.04125</v>
      </c>
      <c r="K11" s="151">
        <v>9</v>
      </c>
      <c r="L11" s="152"/>
      <c r="M11" s="150">
        <v>5</v>
      </c>
      <c r="N11" s="242">
        <v>0.034409722222222223</v>
      </c>
      <c r="O11" s="151">
        <v>7</v>
      </c>
      <c r="P11" s="152"/>
      <c r="Q11" s="257"/>
      <c r="R11" s="234">
        <f t="shared" si="0"/>
        <v>16</v>
      </c>
      <c r="S11" s="20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</row>
    <row r="12" spans="1:62" ht="12.75">
      <c r="A12" s="49"/>
      <c r="B12" s="133">
        <v>5</v>
      </c>
      <c r="C12" s="121" t="s">
        <v>303</v>
      </c>
      <c r="D12" s="122" t="s">
        <v>68</v>
      </c>
      <c r="E12" s="122" t="s">
        <v>304</v>
      </c>
      <c r="F12" s="133"/>
      <c r="G12" s="122"/>
      <c r="H12" s="126"/>
      <c r="I12" s="133"/>
      <c r="J12" s="251"/>
      <c r="K12" s="125"/>
      <c r="L12" s="126"/>
      <c r="M12" s="133">
        <v>1</v>
      </c>
      <c r="N12" s="128">
        <v>0.031712962962962964</v>
      </c>
      <c r="O12" s="125">
        <v>15</v>
      </c>
      <c r="P12" s="126"/>
      <c r="Q12" s="205"/>
      <c r="R12" s="129">
        <f t="shared" si="0"/>
        <v>15</v>
      </c>
      <c r="S12" s="130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1:62" ht="12.75">
      <c r="A13" s="49"/>
      <c r="B13" s="12">
        <v>6</v>
      </c>
      <c r="C13" s="4" t="s">
        <v>295</v>
      </c>
      <c r="D13" s="5" t="s">
        <v>64</v>
      </c>
      <c r="E13" s="5" t="s">
        <v>296</v>
      </c>
      <c r="F13" s="12"/>
      <c r="G13" s="5"/>
      <c r="H13" s="10"/>
      <c r="I13" s="12">
        <v>5</v>
      </c>
      <c r="J13" s="249">
        <v>0.04253472222222222</v>
      </c>
      <c r="K13" s="6">
        <v>7</v>
      </c>
      <c r="L13" s="10"/>
      <c r="M13" s="12">
        <v>6</v>
      </c>
      <c r="N13" s="64">
        <v>0.034768518518518525</v>
      </c>
      <c r="O13" s="6">
        <v>5</v>
      </c>
      <c r="P13" s="10"/>
      <c r="Q13" s="203"/>
      <c r="R13" s="19">
        <f t="shared" si="0"/>
        <v>12</v>
      </c>
      <c r="S13" s="20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</row>
    <row r="14" spans="1:62" ht="12.75">
      <c r="A14" s="49"/>
      <c r="B14" s="133">
        <v>7</v>
      </c>
      <c r="C14" s="168" t="s">
        <v>298</v>
      </c>
      <c r="D14" s="122" t="s">
        <v>64</v>
      </c>
      <c r="E14" s="122" t="s">
        <v>299</v>
      </c>
      <c r="F14" s="133"/>
      <c r="G14" s="122"/>
      <c r="H14" s="126"/>
      <c r="I14" s="133">
        <v>7</v>
      </c>
      <c r="J14" s="251">
        <v>0.04383101851851851</v>
      </c>
      <c r="K14" s="122">
        <v>4</v>
      </c>
      <c r="L14" s="123"/>
      <c r="M14" s="133">
        <v>8</v>
      </c>
      <c r="N14" s="198">
        <v>0.03712962962962963</v>
      </c>
      <c r="O14" s="122">
        <v>3</v>
      </c>
      <c r="P14" s="123"/>
      <c r="Q14" s="205"/>
      <c r="R14" s="129">
        <f t="shared" si="0"/>
        <v>7</v>
      </c>
      <c r="S14" s="130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2" ht="12.75">
      <c r="A15" s="49"/>
      <c r="B15" s="12">
        <v>8</v>
      </c>
      <c r="C15" s="2" t="s">
        <v>297</v>
      </c>
      <c r="D15" s="5" t="s">
        <v>64</v>
      </c>
      <c r="E15" s="5" t="s">
        <v>190</v>
      </c>
      <c r="F15" s="12"/>
      <c r="G15" s="5"/>
      <c r="H15" s="10"/>
      <c r="I15" s="12">
        <v>6</v>
      </c>
      <c r="J15" s="176">
        <v>0.043541666666666666</v>
      </c>
      <c r="K15" s="6">
        <v>5</v>
      </c>
      <c r="L15" s="18"/>
      <c r="M15" s="12"/>
      <c r="N15" s="197"/>
      <c r="O15" s="5"/>
      <c r="P15" s="18"/>
      <c r="Q15" s="203"/>
      <c r="R15" s="19">
        <f t="shared" si="0"/>
        <v>5</v>
      </c>
      <c r="S15" s="20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</row>
    <row r="16" spans="1:62" ht="12.75">
      <c r="A16" s="49"/>
      <c r="B16" s="133">
        <v>9</v>
      </c>
      <c r="C16" s="168" t="s">
        <v>135</v>
      </c>
      <c r="D16" s="170" t="s">
        <v>43</v>
      </c>
      <c r="E16" s="170" t="s">
        <v>134</v>
      </c>
      <c r="F16" s="206"/>
      <c r="G16" s="170"/>
      <c r="H16" s="126"/>
      <c r="I16" s="133" t="s">
        <v>10</v>
      </c>
      <c r="J16" s="174" t="s">
        <v>10</v>
      </c>
      <c r="K16" s="122" t="s">
        <v>10</v>
      </c>
      <c r="L16" s="123"/>
      <c r="M16" s="133">
        <v>7</v>
      </c>
      <c r="N16" s="198">
        <v>0.03539351851851852</v>
      </c>
      <c r="O16" s="122">
        <v>4</v>
      </c>
      <c r="P16" s="123"/>
      <c r="Q16" s="205"/>
      <c r="R16" s="129">
        <f t="shared" si="0"/>
        <v>4</v>
      </c>
      <c r="S16" s="130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</row>
    <row r="17" spans="1:62" ht="12.75">
      <c r="A17" s="49"/>
      <c r="B17" s="12">
        <v>10</v>
      </c>
      <c r="C17" s="2" t="s">
        <v>253</v>
      </c>
      <c r="D17" s="1" t="s">
        <v>46</v>
      </c>
      <c r="E17" s="1" t="s">
        <v>190</v>
      </c>
      <c r="F17" s="207"/>
      <c r="G17" s="1"/>
      <c r="H17" s="10"/>
      <c r="I17" s="12">
        <v>8</v>
      </c>
      <c r="J17" s="173">
        <v>0.04518518518518519</v>
      </c>
      <c r="K17" s="6">
        <v>3</v>
      </c>
      <c r="L17" s="18"/>
      <c r="M17" s="12"/>
      <c r="N17" s="5"/>
      <c r="O17" s="5"/>
      <c r="P17" s="18"/>
      <c r="Q17" s="203"/>
      <c r="R17" s="109">
        <f t="shared" si="0"/>
        <v>3</v>
      </c>
      <c r="S17" s="7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</row>
    <row r="18" spans="1:62" ht="12.75">
      <c r="A18" s="49"/>
      <c r="B18" s="133">
        <v>11</v>
      </c>
      <c r="C18" s="258" t="s">
        <v>300</v>
      </c>
      <c r="D18" s="259" t="s">
        <v>301</v>
      </c>
      <c r="E18" s="259" t="s">
        <v>304</v>
      </c>
      <c r="F18" s="260"/>
      <c r="G18" s="259"/>
      <c r="H18" s="152"/>
      <c r="I18" s="150">
        <v>9</v>
      </c>
      <c r="J18" s="261">
        <v>0.050995370370370365</v>
      </c>
      <c r="K18" s="151">
        <v>2</v>
      </c>
      <c r="L18" s="200"/>
      <c r="M18" s="150">
        <v>13</v>
      </c>
      <c r="N18" s="262">
        <v>0.043194444444444445</v>
      </c>
      <c r="O18" s="243"/>
      <c r="P18" s="200"/>
      <c r="Q18" s="257"/>
      <c r="R18" s="19">
        <f t="shared" si="0"/>
        <v>2</v>
      </c>
      <c r="S18" s="20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</row>
    <row r="19" spans="1:62" ht="12.75">
      <c r="A19" s="49"/>
      <c r="B19" s="12">
        <v>12</v>
      </c>
      <c r="C19" s="121" t="s">
        <v>61</v>
      </c>
      <c r="D19" s="122" t="s">
        <v>62</v>
      </c>
      <c r="E19" s="122" t="s">
        <v>63</v>
      </c>
      <c r="F19" s="133"/>
      <c r="G19" s="122"/>
      <c r="H19" s="126"/>
      <c r="I19" s="133"/>
      <c r="J19" s="174"/>
      <c r="K19" s="122"/>
      <c r="L19" s="123"/>
      <c r="M19" s="133">
        <v>9</v>
      </c>
      <c r="N19" s="198">
        <v>0.038287037037037036</v>
      </c>
      <c r="O19" s="122">
        <v>2</v>
      </c>
      <c r="P19" s="123"/>
      <c r="Q19" s="205"/>
      <c r="R19" s="129">
        <f t="shared" si="0"/>
        <v>2</v>
      </c>
      <c r="S19" s="130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</row>
    <row r="20" spans="1:62" ht="12.75">
      <c r="A20" s="49"/>
      <c r="B20" s="133">
        <v>13</v>
      </c>
      <c r="C20" s="177" t="s">
        <v>193</v>
      </c>
      <c r="D20" s="172" t="s">
        <v>64</v>
      </c>
      <c r="E20" s="172" t="s">
        <v>195</v>
      </c>
      <c r="F20" s="263"/>
      <c r="G20" s="172"/>
      <c r="H20" s="107"/>
      <c r="I20" s="106">
        <v>10</v>
      </c>
      <c r="J20" s="210"/>
      <c r="K20" s="100">
        <v>1</v>
      </c>
      <c r="L20" s="111"/>
      <c r="M20" s="106" t="s">
        <v>118</v>
      </c>
      <c r="N20" s="100"/>
      <c r="O20" s="100"/>
      <c r="P20" s="111"/>
      <c r="Q20" s="192"/>
      <c r="R20" s="109">
        <f t="shared" si="0"/>
        <v>1</v>
      </c>
      <c r="S20" s="7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</row>
    <row r="21" spans="1:62" ht="12.75">
      <c r="A21" s="49"/>
      <c r="B21" s="12">
        <v>14</v>
      </c>
      <c r="C21" s="168" t="s">
        <v>57</v>
      </c>
      <c r="D21" s="170" t="s">
        <v>58</v>
      </c>
      <c r="E21" s="170" t="s">
        <v>41</v>
      </c>
      <c r="F21" s="206"/>
      <c r="G21" s="170"/>
      <c r="H21" s="126"/>
      <c r="I21" s="133"/>
      <c r="J21" s="174"/>
      <c r="K21" s="122"/>
      <c r="L21" s="123"/>
      <c r="M21" s="133">
        <v>10</v>
      </c>
      <c r="N21" s="198">
        <v>0.03960648148148148</v>
      </c>
      <c r="O21" s="122">
        <v>1</v>
      </c>
      <c r="P21" s="123"/>
      <c r="Q21" s="205"/>
      <c r="R21" s="19">
        <f t="shared" si="0"/>
        <v>1</v>
      </c>
      <c r="S21" s="7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</row>
    <row r="22" spans="1:62" ht="12.75">
      <c r="A22" s="49"/>
      <c r="B22" s="133">
        <v>15</v>
      </c>
      <c r="C22" s="168" t="s">
        <v>253</v>
      </c>
      <c r="D22" s="170" t="s">
        <v>46</v>
      </c>
      <c r="E22" s="170" t="s">
        <v>190</v>
      </c>
      <c r="F22" s="206"/>
      <c r="G22" s="170"/>
      <c r="H22" s="126"/>
      <c r="I22" s="133"/>
      <c r="J22" s="176"/>
      <c r="K22" s="125"/>
      <c r="L22" s="123"/>
      <c r="M22" s="133">
        <v>11</v>
      </c>
      <c r="N22" s="198">
        <v>0.0402662037037037</v>
      </c>
      <c r="O22" s="122"/>
      <c r="P22" s="123"/>
      <c r="Q22" s="205"/>
      <c r="R22" s="129">
        <f t="shared" si="0"/>
        <v>0</v>
      </c>
      <c r="S22" s="7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</row>
    <row r="23" spans="1:62" ht="12.75">
      <c r="A23" s="49"/>
      <c r="B23" s="12">
        <v>16</v>
      </c>
      <c r="C23" s="168" t="s">
        <v>302</v>
      </c>
      <c r="D23" s="170" t="s">
        <v>122</v>
      </c>
      <c r="E23" s="170" t="s">
        <v>182</v>
      </c>
      <c r="F23" s="206"/>
      <c r="G23" s="170"/>
      <c r="H23" s="126"/>
      <c r="I23" s="133" t="s">
        <v>118</v>
      </c>
      <c r="J23" s="174"/>
      <c r="K23" s="122"/>
      <c r="L23" s="123"/>
      <c r="M23" s="133">
        <v>12</v>
      </c>
      <c r="N23" s="198">
        <v>0.04293981481481481</v>
      </c>
      <c r="O23" s="122"/>
      <c r="P23" s="123"/>
      <c r="Q23" s="205"/>
      <c r="R23" s="129">
        <f t="shared" si="0"/>
        <v>0</v>
      </c>
      <c r="S23" s="130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</row>
    <row r="24" spans="1:62" ht="12.75">
      <c r="A24" s="49"/>
      <c r="B24" s="133">
        <v>17</v>
      </c>
      <c r="C24" s="155" t="s">
        <v>305</v>
      </c>
      <c r="D24" s="100" t="s">
        <v>120</v>
      </c>
      <c r="E24" s="100" t="s">
        <v>306</v>
      </c>
      <c r="F24" s="106"/>
      <c r="G24" s="100"/>
      <c r="H24" s="107"/>
      <c r="I24" s="106"/>
      <c r="J24" s="108"/>
      <c r="K24" s="74"/>
      <c r="L24" s="107"/>
      <c r="M24" s="106">
        <v>14</v>
      </c>
      <c r="N24" s="110">
        <v>0.0440162037037037</v>
      </c>
      <c r="O24" s="74"/>
      <c r="P24" s="107"/>
      <c r="Q24" s="192"/>
      <c r="R24" s="109">
        <f t="shared" si="0"/>
        <v>0</v>
      </c>
      <c r="S24" s="7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</row>
    <row r="25" spans="1:62" ht="12.75">
      <c r="A25" s="49"/>
      <c r="B25" s="12">
        <v>18</v>
      </c>
      <c r="C25" s="258" t="s">
        <v>307</v>
      </c>
      <c r="D25" s="259" t="s">
        <v>28</v>
      </c>
      <c r="E25" s="259" t="s">
        <v>308</v>
      </c>
      <c r="F25" s="260"/>
      <c r="G25" s="259"/>
      <c r="H25" s="152"/>
      <c r="I25" s="150"/>
      <c r="J25" s="261"/>
      <c r="K25" s="243"/>
      <c r="L25" s="200"/>
      <c r="M25" s="150">
        <v>15</v>
      </c>
      <c r="N25" s="262">
        <v>0.05096064814814815</v>
      </c>
      <c r="O25" s="243"/>
      <c r="P25" s="200"/>
      <c r="Q25" s="257"/>
      <c r="R25" s="19">
        <f t="shared" si="0"/>
        <v>0</v>
      </c>
      <c r="S25" s="20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</row>
    <row r="26" spans="1:62" ht="12.75">
      <c r="A26" s="49"/>
      <c r="B26" s="133">
        <v>19</v>
      </c>
      <c r="C26" s="168" t="s">
        <v>309</v>
      </c>
      <c r="D26" s="170" t="s">
        <v>40</v>
      </c>
      <c r="E26" s="170" t="s">
        <v>259</v>
      </c>
      <c r="F26" s="206"/>
      <c r="G26" s="170"/>
      <c r="H26" s="126"/>
      <c r="I26" s="133"/>
      <c r="J26" s="174"/>
      <c r="K26" s="122"/>
      <c r="L26" s="123"/>
      <c r="M26" s="133">
        <v>16</v>
      </c>
      <c r="N26" s="198">
        <v>0.05731481481481482</v>
      </c>
      <c r="O26" s="122"/>
      <c r="P26" s="123"/>
      <c r="Q26" s="205"/>
      <c r="R26" s="129"/>
      <c r="S26" s="130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</row>
    <row r="27" spans="1:62" ht="12.75">
      <c r="A27" s="49"/>
      <c r="B27" s="133">
        <v>20</v>
      </c>
      <c r="C27" s="2" t="s">
        <v>310</v>
      </c>
      <c r="D27" s="1" t="s">
        <v>46</v>
      </c>
      <c r="E27" s="1" t="s">
        <v>214</v>
      </c>
      <c r="F27" s="207"/>
      <c r="G27" s="1"/>
      <c r="H27" s="10"/>
      <c r="I27" s="12"/>
      <c r="J27" s="175"/>
      <c r="K27" s="5"/>
      <c r="L27" s="18"/>
      <c r="M27" s="12">
        <v>17</v>
      </c>
      <c r="N27" s="197">
        <v>0.058819444444444445</v>
      </c>
      <c r="O27" s="5"/>
      <c r="P27" s="18"/>
      <c r="Q27" s="203"/>
      <c r="R27" s="19"/>
      <c r="S27" s="20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</row>
    <row r="28" spans="1:62" ht="12.75">
      <c r="A28" s="49"/>
      <c r="B28" s="70"/>
      <c r="C28" s="168" t="s">
        <v>311</v>
      </c>
      <c r="D28" s="170" t="s">
        <v>312</v>
      </c>
      <c r="E28" s="170" t="s">
        <v>259</v>
      </c>
      <c r="F28" s="206"/>
      <c r="G28" s="170"/>
      <c r="H28" s="126"/>
      <c r="I28" s="133"/>
      <c r="J28" s="174"/>
      <c r="K28" s="122"/>
      <c r="L28" s="123"/>
      <c r="M28" s="133" t="s">
        <v>118</v>
      </c>
      <c r="N28" s="198"/>
      <c r="O28" s="122"/>
      <c r="P28" s="123"/>
      <c r="Q28" s="205"/>
      <c r="R28" s="129"/>
      <c r="S28" s="130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</row>
    <row r="29" spans="1:62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</row>
    <row r="30" spans="1:62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</row>
    <row r="31" spans="1:62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</row>
    <row r="32" spans="1:62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</row>
    <row r="33" spans="1:62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</row>
    <row r="34" spans="1:62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</row>
    <row r="35" spans="1:62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</row>
    <row r="36" spans="1:62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</row>
    <row r="37" spans="1:62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</row>
    <row r="38" spans="1:62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</row>
    <row r="39" spans="1:62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</row>
    <row r="40" spans="1:62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</row>
    <row r="41" spans="1:62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</row>
    <row r="42" spans="1:62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</row>
    <row r="43" spans="1:62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</row>
    <row r="44" spans="1:62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</row>
    <row r="45" spans="1:62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</row>
    <row r="46" spans="1:62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</row>
    <row r="47" spans="1:62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</row>
    <row r="48" spans="1:62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</row>
    <row r="49" spans="1:62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</row>
    <row r="50" spans="1:62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</row>
    <row r="51" spans="1:62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</row>
    <row r="52" spans="1:62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</row>
    <row r="53" spans="1:62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</row>
    <row r="54" spans="1:62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</row>
    <row r="55" spans="1:62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</row>
    <row r="56" spans="1:62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</row>
    <row r="57" spans="1:62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</row>
    <row r="58" spans="1:62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</row>
    <row r="59" spans="1:62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</row>
    <row r="60" spans="1:62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</row>
    <row r="61" spans="1:62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</row>
    <row r="62" spans="1:62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</row>
    <row r="63" spans="1:62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</row>
    <row r="64" spans="1:62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</row>
    <row r="65" spans="1:62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</row>
    <row r="66" spans="1:62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</row>
    <row r="67" spans="1:62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</row>
    <row r="68" spans="1:62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</row>
    <row r="69" spans="1:62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</row>
    <row r="70" spans="1:62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</row>
    <row r="71" spans="1:62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</row>
    <row r="72" spans="1:62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</row>
    <row r="73" spans="1:62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</row>
    <row r="74" spans="1:62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</row>
    <row r="75" spans="1:62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</row>
    <row r="76" spans="1:62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</row>
    <row r="77" spans="1:62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</row>
    <row r="78" spans="1:62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</row>
    <row r="79" spans="1:62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</row>
    <row r="80" spans="1:62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</row>
    <row r="81" spans="1:62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</row>
    <row r="82" spans="1:62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</row>
    <row r="83" spans="1:62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</row>
    <row r="84" spans="1:62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</row>
    <row r="85" spans="1:62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</row>
    <row r="86" spans="1:62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</row>
    <row r="87" spans="1:62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</row>
    <row r="88" spans="1:62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</row>
    <row r="89" spans="1:62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</row>
    <row r="90" spans="1:62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</row>
    <row r="91" spans="1:62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</row>
    <row r="92" spans="1:62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</row>
    <row r="93" spans="1:62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</row>
    <row r="94" spans="1:62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</row>
    <row r="95" spans="1:62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</row>
    <row r="96" spans="1:62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</row>
    <row r="97" spans="1:62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</row>
    <row r="98" spans="1:62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</row>
    <row r="99" spans="1:62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</row>
    <row r="100" spans="1:62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</row>
    <row r="101" spans="1:62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</row>
    <row r="102" spans="1:62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</row>
    <row r="103" spans="1:62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</row>
    <row r="104" spans="1:62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</row>
    <row r="105" spans="1:62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</row>
  </sheetData>
  <mergeCells count="10">
    <mergeCell ref="K7:L7"/>
    <mergeCell ref="Q7:S7"/>
    <mergeCell ref="B1:R1"/>
    <mergeCell ref="B2:R2"/>
    <mergeCell ref="B4:R4"/>
    <mergeCell ref="F6:H6"/>
    <mergeCell ref="I6:L6"/>
    <mergeCell ref="Q6:S6"/>
    <mergeCell ref="O7:P7"/>
    <mergeCell ref="M6:P6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J92"/>
  <sheetViews>
    <sheetView showGridLines="0" workbookViewId="0" topLeftCell="A1">
      <selection activeCell="U9" sqref="U9"/>
    </sheetView>
  </sheetViews>
  <sheetFormatPr defaultColWidth="9.00390625" defaultRowHeight="12.75"/>
  <cols>
    <col min="3" max="3" width="11.375" style="0" bestFit="1" customWidth="1"/>
    <col min="4" max="4" width="9.75390625" style="0" bestFit="1" customWidth="1"/>
    <col min="5" max="5" width="20.25390625" style="0" bestFit="1" customWidth="1"/>
    <col min="6" max="6" width="6.25390625" style="0" bestFit="1" customWidth="1"/>
    <col min="7" max="7" width="5.25390625" style="0" bestFit="1" customWidth="1"/>
    <col min="8" max="8" width="2.125" style="0" customWidth="1"/>
    <col min="9" max="9" width="7.125" style="0" bestFit="1" customWidth="1"/>
    <col min="11" max="11" width="4.875" style="0" customWidth="1"/>
    <col min="12" max="12" width="2.625" style="0" customWidth="1"/>
    <col min="13" max="13" width="6.25390625" style="0" bestFit="1" customWidth="1"/>
    <col min="14" max="14" width="7.125" style="0" bestFit="1" customWidth="1"/>
    <col min="15" max="15" width="4.125" style="0" customWidth="1"/>
    <col min="16" max="16" width="1.12109375" style="0" customWidth="1"/>
    <col min="17" max="17" width="2.625" style="0" customWidth="1"/>
    <col min="18" max="18" width="3.00390625" style="0" bestFit="1" customWidth="1"/>
    <col min="19" max="19" width="3.125" style="0" customWidth="1"/>
  </cols>
  <sheetData>
    <row r="1" spans="1:62" ht="12.75">
      <c r="A1" s="49"/>
      <c r="B1" s="284" t="s">
        <v>140</v>
      </c>
      <c r="C1" s="284"/>
      <c r="D1" s="284"/>
      <c r="E1" s="284"/>
      <c r="F1" s="284"/>
      <c r="G1" s="284"/>
      <c r="H1" s="284"/>
      <c r="I1" s="284"/>
      <c r="J1" s="284"/>
      <c r="K1" s="284"/>
      <c r="L1" s="285"/>
      <c r="M1" s="285"/>
      <c r="N1" s="285"/>
      <c r="O1" s="285"/>
      <c r="P1" s="285"/>
      <c r="Q1" s="285"/>
      <c r="R1" s="285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</row>
    <row r="2" spans="1:62" ht="12.75">
      <c r="A2" s="49"/>
      <c r="B2" s="284" t="s">
        <v>141</v>
      </c>
      <c r="C2" s="284"/>
      <c r="D2" s="284"/>
      <c r="E2" s="284"/>
      <c r="F2" s="284"/>
      <c r="G2" s="284"/>
      <c r="H2" s="284"/>
      <c r="I2" s="284"/>
      <c r="J2" s="286"/>
      <c r="K2" s="286"/>
      <c r="L2" s="286"/>
      <c r="M2" s="286"/>
      <c r="N2" s="286"/>
      <c r="O2" s="286"/>
      <c r="P2" s="286"/>
      <c r="Q2" s="286"/>
      <c r="R2" s="286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</row>
    <row r="3" spans="1:62" ht="12.75">
      <c r="A3" s="49"/>
      <c r="B3" s="49"/>
      <c r="C3" s="49"/>
      <c r="D3" s="5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</row>
    <row r="4" spans="1:62" ht="12.75">
      <c r="A4" s="49"/>
      <c r="B4" s="280" t="s">
        <v>317</v>
      </c>
      <c r="C4" s="280"/>
      <c r="D4" s="280"/>
      <c r="E4" s="280"/>
      <c r="F4" s="280"/>
      <c r="G4" s="280"/>
      <c r="H4" s="280"/>
      <c r="I4" s="280"/>
      <c r="J4" s="280"/>
      <c r="K4" s="280"/>
      <c r="L4" s="285"/>
      <c r="M4" s="285"/>
      <c r="N4" s="285"/>
      <c r="O4" s="285"/>
      <c r="P4" s="285"/>
      <c r="Q4" s="285"/>
      <c r="R4" s="285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</row>
    <row r="5" spans="1:62" ht="13.5" thickBot="1">
      <c r="A5" s="49"/>
      <c r="B5" s="27"/>
      <c r="C5" s="27"/>
      <c r="D5" s="27"/>
      <c r="E5" s="27"/>
      <c r="F5" s="27"/>
      <c r="G5" s="27"/>
      <c r="H5" s="27"/>
      <c r="I5" s="27"/>
      <c r="J5" s="27"/>
      <c r="K5" s="27"/>
      <c r="L5" s="51"/>
      <c r="M5" s="51"/>
      <c r="N5" s="51"/>
      <c r="O5" s="51"/>
      <c r="P5" s="51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</row>
    <row r="6" spans="1:62" ht="12.75">
      <c r="A6" s="52"/>
      <c r="B6" s="48" t="s">
        <v>3</v>
      </c>
      <c r="C6" s="52"/>
      <c r="D6" s="52"/>
      <c r="E6" s="52"/>
      <c r="F6" s="287" t="s">
        <v>88</v>
      </c>
      <c r="G6" s="282"/>
      <c r="H6" s="283"/>
      <c r="I6" s="287" t="s">
        <v>89</v>
      </c>
      <c r="J6" s="282"/>
      <c r="K6" s="282"/>
      <c r="L6" s="283"/>
      <c r="M6" s="287" t="s">
        <v>137</v>
      </c>
      <c r="N6" s="282"/>
      <c r="O6" s="282"/>
      <c r="P6" s="283"/>
      <c r="Q6" s="280" t="s">
        <v>86</v>
      </c>
      <c r="R6" s="286"/>
      <c r="S6" s="286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</row>
    <row r="7" spans="1:62" ht="12.75">
      <c r="A7" s="49"/>
      <c r="B7" s="48" t="s">
        <v>87</v>
      </c>
      <c r="C7" s="49" t="s">
        <v>1</v>
      </c>
      <c r="D7" s="49" t="s">
        <v>0</v>
      </c>
      <c r="E7" s="49" t="s">
        <v>2</v>
      </c>
      <c r="F7" s="62" t="s">
        <v>3</v>
      </c>
      <c r="G7" s="53" t="s">
        <v>4</v>
      </c>
      <c r="H7" s="54"/>
      <c r="I7" s="62" t="s">
        <v>3</v>
      </c>
      <c r="J7" s="63" t="s">
        <v>85</v>
      </c>
      <c r="K7" s="253" t="s">
        <v>4</v>
      </c>
      <c r="L7" s="254"/>
      <c r="M7" s="209" t="s">
        <v>3</v>
      </c>
      <c r="N7" s="63" t="s">
        <v>85</v>
      </c>
      <c r="O7" s="253" t="s">
        <v>4</v>
      </c>
      <c r="P7" s="254"/>
      <c r="Q7" s="280" t="s">
        <v>87</v>
      </c>
      <c r="R7" s="281"/>
      <c r="S7" s="281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</row>
    <row r="8" spans="1:62" ht="12.75">
      <c r="A8" s="49"/>
      <c r="B8" s="165" t="s">
        <v>318</v>
      </c>
      <c r="C8" s="117" t="s">
        <v>20</v>
      </c>
      <c r="D8" s="118" t="s">
        <v>21</v>
      </c>
      <c r="E8" s="118" t="s">
        <v>19</v>
      </c>
      <c r="F8" s="80" t="s">
        <v>10</v>
      </c>
      <c r="G8" s="118" t="s">
        <v>10</v>
      </c>
      <c r="H8" s="85"/>
      <c r="I8" s="80">
        <v>2</v>
      </c>
      <c r="J8" s="171">
        <v>0.04488425925925926</v>
      </c>
      <c r="K8" s="84">
        <v>13</v>
      </c>
      <c r="L8" s="85"/>
      <c r="M8" s="80">
        <v>1</v>
      </c>
      <c r="N8" s="135" t="s">
        <v>10</v>
      </c>
      <c r="O8" s="196">
        <v>15</v>
      </c>
      <c r="P8" s="85"/>
      <c r="Q8" s="84"/>
      <c r="R8" s="88">
        <f>SUM(K8,G8,O8)</f>
        <v>28</v>
      </c>
      <c r="S8" s="8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</row>
    <row r="9" spans="1:62" ht="12.75">
      <c r="A9" s="49"/>
      <c r="B9" s="165" t="s">
        <v>318</v>
      </c>
      <c r="C9" s="117" t="s">
        <v>314</v>
      </c>
      <c r="D9" s="118" t="s">
        <v>315</v>
      </c>
      <c r="E9" s="118" t="s">
        <v>304</v>
      </c>
      <c r="F9" s="80"/>
      <c r="G9" s="118"/>
      <c r="H9" s="85"/>
      <c r="I9" s="80">
        <v>1</v>
      </c>
      <c r="J9" s="171">
        <v>0.04193287037037038</v>
      </c>
      <c r="K9" s="84">
        <v>15</v>
      </c>
      <c r="L9" s="85"/>
      <c r="M9" s="80">
        <v>2</v>
      </c>
      <c r="N9" s="135"/>
      <c r="O9" s="196">
        <v>13</v>
      </c>
      <c r="P9" s="85"/>
      <c r="Q9" s="84"/>
      <c r="R9" s="88">
        <f>SUM(K9,G9,O9)</f>
        <v>28</v>
      </c>
      <c r="S9" s="8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</row>
    <row r="10" spans="1:62" ht="13.5" thickBot="1">
      <c r="A10" s="49"/>
      <c r="B10" s="165" t="s">
        <v>97</v>
      </c>
      <c r="C10" s="117" t="s">
        <v>316</v>
      </c>
      <c r="D10" s="118" t="s">
        <v>117</v>
      </c>
      <c r="E10" s="118" t="s">
        <v>259</v>
      </c>
      <c r="F10" s="138"/>
      <c r="G10" s="140"/>
      <c r="H10" s="145"/>
      <c r="I10" s="80" t="s">
        <v>10</v>
      </c>
      <c r="J10" s="171" t="s">
        <v>10</v>
      </c>
      <c r="K10" s="84" t="s">
        <v>10</v>
      </c>
      <c r="L10" s="85"/>
      <c r="M10" s="80">
        <v>3</v>
      </c>
      <c r="N10" s="135"/>
      <c r="O10" s="196">
        <v>11</v>
      </c>
      <c r="P10" s="85"/>
      <c r="Q10" s="84"/>
      <c r="R10" s="88">
        <f>SUM(K10,G10,O10)</f>
        <v>11</v>
      </c>
      <c r="S10" s="8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62" ht="12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</row>
    <row r="12" spans="1:62" ht="12.7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1:62" ht="12.7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</row>
    <row r="14" spans="1:62" ht="12.7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2" ht="12.7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</row>
    <row r="16" spans="1:62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</row>
    <row r="17" spans="1:62" ht="12.7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</row>
    <row r="18" spans="1:62" ht="12.7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</row>
    <row r="19" spans="1:62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</row>
    <row r="20" spans="1:62" ht="12.7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</row>
    <row r="21" spans="1:62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</row>
    <row r="22" spans="1:62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</row>
    <row r="23" spans="1:62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</row>
    <row r="24" spans="1:62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</row>
    <row r="25" spans="1:62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</row>
    <row r="26" spans="1:62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</row>
    <row r="27" spans="1:62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</row>
    <row r="28" spans="1:62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</row>
    <row r="29" spans="1:62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</row>
    <row r="30" spans="1:62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</row>
    <row r="31" spans="1:62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</row>
    <row r="32" spans="1:62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</row>
    <row r="33" spans="1:62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</row>
    <row r="34" spans="1:62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</row>
    <row r="35" spans="1:62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</row>
    <row r="36" spans="1:62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</row>
    <row r="37" spans="1:62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</row>
    <row r="38" spans="1:62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</row>
    <row r="39" spans="1:62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</row>
    <row r="40" spans="1:62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</row>
    <row r="41" spans="1:62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</row>
    <row r="42" spans="1:62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</row>
    <row r="43" spans="1:62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</row>
    <row r="44" spans="1:62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</row>
    <row r="45" spans="1:62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</row>
    <row r="46" spans="1:62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</row>
    <row r="47" spans="1:62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</row>
    <row r="48" spans="1:62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</row>
    <row r="49" spans="1:62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</row>
    <row r="50" spans="1:62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</row>
    <row r="51" spans="1:62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</row>
    <row r="52" spans="1:62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</row>
    <row r="53" spans="1:62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</row>
    <row r="54" spans="1:62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</row>
    <row r="55" spans="1:62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</row>
    <row r="56" spans="1:62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</row>
    <row r="57" spans="1:62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</row>
    <row r="58" spans="1:62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</row>
    <row r="59" spans="1:62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</row>
    <row r="60" spans="1:62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</row>
    <row r="61" spans="1:62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</row>
    <row r="62" spans="1:62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</row>
    <row r="63" spans="1:62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</row>
    <row r="64" spans="1:62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</row>
    <row r="65" spans="1:62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</row>
    <row r="66" spans="1:62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</row>
    <row r="67" spans="1:62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</row>
    <row r="68" spans="1:62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</row>
    <row r="69" spans="1:62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</row>
    <row r="70" spans="1:62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</row>
    <row r="71" spans="1:62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</row>
    <row r="72" spans="1:62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</row>
    <row r="73" spans="1:62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</row>
    <row r="74" spans="1:62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</row>
    <row r="75" spans="1:62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</row>
    <row r="76" spans="1:62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</row>
    <row r="77" spans="1:62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</row>
    <row r="78" spans="1:62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</row>
    <row r="79" spans="1:62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</row>
    <row r="80" spans="1:62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</row>
    <row r="81" spans="1:62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</row>
    <row r="82" spans="1:62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</row>
    <row r="83" spans="1:62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</row>
    <row r="84" spans="1:62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</row>
    <row r="85" spans="1:62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</row>
    <row r="86" spans="1:62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</row>
    <row r="87" spans="1:62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</row>
    <row r="88" spans="1:62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</row>
    <row r="89" spans="1:62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</row>
    <row r="90" spans="1:62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</row>
    <row r="91" spans="1:62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</row>
    <row r="92" spans="1:62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</row>
  </sheetData>
  <mergeCells count="10">
    <mergeCell ref="K7:L7"/>
    <mergeCell ref="Q7:S7"/>
    <mergeCell ref="B1:R1"/>
    <mergeCell ref="B2:R2"/>
    <mergeCell ref="B4:R4"/>
    <mergeCell ref="F6:H6"/>
    <mergeCell ref="I6:L6"/>
    <mergeCell ref="Q6:S6"/>
    <mergeCell ref="O7:P7"/>
    <mergeCell ref="M6:P6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99"/>
  <sheetViews>
    <sheetView showGridLines="0" workbookViewId="0" topLeftCell="A1">
      <selection activeCell="AH8" sqref="AH8"/>
    </sheetView>
  </sheetViews>
  <sheetFormatPr defaultColWidth="9.00390625" defaultRowHeight="12.75"/>
  <cols>
    <col min="3" max="3" width="10.875" style="0" bestFit="1" customWidth="1"/>
    <col min="4" max="4" width="9.75390625" style="0" bestFit="1" customWidth="1"/>
    <col min="5" max="5" width="20.25390625" style="0" bestFit="1" customWidth="1"/>
    <col min="6" max="6" width="6.25390625" style="0" bestFit="1" customWidth="1"/>
    <col min="7" max="7" width="5.25390625" style="0" bestFit="1" customWidth="1"/>
    <col min="8" max="8" width="2.125" style="0" customWidth="1"/>
    <col min="9" max="9" width="7.125" style="0" bestFit="1" customWidth="1"/>
    <col min="11" max="11" width="4.875" style="0" customWidth="1"/>
    <col min="12" max="12" width="2.625" style="0" customWidth="1"/>
    <col min="13" max="13" width="6.25390625" style="0" bestFit="1" customWidth="1"/>
    <col min="14" max="14" width="7.125" style="0" bestFit="1" customWidth="1"/>
    <col min="15" max="15" width="3.875" style="0" customWidth="1"/>
    <col min="16" max="16" width="1.00390625" style="0" customWidth="1"/>
    <col min="17" max="17" width="2.625" style="0" customWidth="1"/>
    <col min="19" max="19" width="3.125" style="0" customWidth="1"/>
  </cols>
  <sheetData>
    <row r="1" spans="1:62" ht="12.75">
      <c r="A1" s="49"/>
      <c r="B1" s="284" t="s">
        <v>140</v>
      </c>
      <c r="C1" s="284"/>
      <c r="D1" s="284"/>
      <c r="E1" s="284"/>
      <c r="F1" s="284"/>
      <c r="G1" s="284"/>
      <c r="H1" s="284"/>
      <c r="I1" s="284"/>
      <c r="J1" s="284"/>
      <c r="K1" s="284"/>
      <c r="L1" s="285"/>
      <c r="M1" s="285"/>
      <c r="N1" s="285"/>
      <c r="O1" s="285"/>
      <c r="P1" s="285"/>
      <c r="Q1" s="285"/>
      <c r="R1" s="285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</row>
    <row r="2" spans="1:62" ht="12.75">
      <c r="A2" s="49"/>
      <c r="B2" s="284" t="s">
        <v>141</v>
      </c>
      <c r="C2" s="284"/>
      <c r="D2" s="284"/>
      <c r="E2" s="284"/>
      <c r="F2" s="284"/>
      <c r="G2" s="284"/>
      <c r="H2" s="284"/>
      <c r="I2" s="284"/>
      <c r="J2" s="286"/>
      <c r="K2" s="286"/>
      <c r="L2" s="286"/>
      <c r="M2" s="286"/>
      <c r="N2" s="286"/>
      <c r="O2" s="286"/>
      <c r="P2" s="286"/>
      <c r="Q2" s="286"/>
      <c r="R2" s="286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</row>
    <row r="3" spans="1:62" ht="12.75">
      <c r="A3" s="49"/>
      <c r="B3" s="49"/>
      <c r="C3" s="49"/>
      <c r="D3" s="5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</row>
    <row r="4" spans="1:62" ht="12.75">
      <c r="A4" s="49"/>
      <c r="B4" s="280" t="s">
        <v>44</v>
      </c>
      <c r="C4" s="280"/>
      <c r="D4" s="280"/>
      <c r="E4" s="280"/>
      <c r="F4" s="280"/>
      <c r="G4" s="280"/>
      <c r="H4" s="280"/>
      <c r="I4" s="280"/>
      <c r="J4" s="280"/>
      <c r="K4" s="280"/>
      <c r="L4" s="285"/>
      <c r="M4" s="285"/>
      <c r="N4" s="285"/>
      <c r="O4" s="285"/>
      <c r="P4" s="285"/>
      <c r="Q4" s="285"/>
      <c r="R4" s="285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</row>
    <row r="5" spans="1:62" ht="13.5" thickBot="1">
      <c r="A5" s="49"/>
      <c r="B5" s="27"/>
      <c r="C5" s="27"/>
      <c r="D5" s="27"/>
      <c r="E5" s="27"/>
      <c r="F5" s="27"/>
      <c r="G5" s="27"/>
      <c r="H5" s="27"/>
      <c r="I5" s="27"/>
      <c r="J5" s="27"/>
      <c r="K5" s="27"/>
      <c r="L5" s="51"/>
      <c r="M5" s="51"/>
      <c r="N5" s="51"/>
      <c r="O5" s="51"/>
      <c r="P5" s="51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</row>
    <row r="6" spans="1:62" ht="12.75">
      <c r="A6" s="52"/>
      <c r="B6" s="48" t="s">
        <v>3</v>
      </c>
      <c r="C6" s="52"/>
      <c r="D6" s="52"/>
      <c r="E6" s="52"/>
      <c r="F6" s="287" t="s">
        <v>88</v>
      </c>
      <c r="G6" s="282"/>
      <c r="H6" s="282"/>
      <c r="I6" s="287" t="s">
        <v>89</v>
      </c>
      <c r="J6" s="282"/>
      <c r="K6" s="282"/>
      <c r="L6" s="283"/>
      <c r="M6" s="287" t="s">
        <v>137</v>
      </c>
      <c r="N6" s="282"/>
      <c r="O6" s="282"/>
      <c r="P6" s="283"/>
      <c r="Q6" s="280" t="s">
        <v>86</v>
      </c>
      <c r="R6" s="286"/>
      <c r="S6" s="286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</row>
    <row r="7" spans="1:62" ht="13.5" thickBot="1">
      <c r="A7" s="49"/>
      <c r="B7" s="48" t="s">
        <v>87</v>
      </c>
      <c r="C7" s="49" t="s">
        <v>1</v>
      </c>
      <c r="D7" s="49" t="s">
        <v>0</v>
      </c>
      <c r="E7" s="49" t="s">
        <v>2</v>
      </c>
      <c r="F7" s="62" t="s">
        <v>3</v>
      </c>
      <c r="G7" s="53" t="s">
        <v>4</v>
      </c>
      <c r="H7" s="53"/>
      <c r="I7" s="62" t="s">
        <v>3</v>
      </c>
      <c r="J7" s="63" t="s">
        <v>85</v>
      </c>
      <c r="K7" s="253" t="s">
        <v>4</v>
      </c>
      <c r="L7" s="254"/>
      <c r="M7" s="62" t="s">
        <v>3</v>
      </c>
      <c r="N7" s="63" t="s">
        <v>85</v>
      </c>
      <c r="O7" s="253" t="s">
        <v>4</v>
      </c>
      <c r="P7" s="254"/>
      <c r="Q7" s="280" t="s">
        <v>87</v>
      </c>
      <c r="R7" s="281"/>
      <c r="S7" s="281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</row>
    <row r="8" spans="1:62" ht="13.5" thickBot="1">
      <c r="A8" s="49"/>
      <c r="B8" s="163" t="s">
        <v>318</v>
      </c>
      <c r="C8" s="112" t="s">
        <v>42</v>
      </c>
      <c r="D8" s="113" t="s">
        <v>30</v>
      </c>
      <c r="E8" s="116" t="s">
        <v>319</v>
      </c>
      <c r="F8" s="34" t="s">
        <v>10</v>
      </c>
      <c r="G8" s="113" t="s">
        <v>10</v>
      </c>
      <c r="H8" s="33" t="s">
        <v>10</v>
      </c>
      <c r="I8" s="28">
        <v>2</v>
      </c>
      <c r="J8" s="134">
        <v>0.04412037037037037</v>
      </c>
      <c r="K8" s="32">
        <v>13</v>
      </c>
      <c r="L8" s="33"/>
      <c r="M8" s="28">
        <v>1</v>
      </c>
      <c r="N8" s="114">
        <v>0.03603009259259259</v>
      </c>
      <c r="O8" s="32">
        <v>15</v>
      </c>
      <c r="P8" s="33"/>
      <c r="Q8" s="35"/>
      <c r="R8" s="36">
        <f>SUM(K8,G8,O8)</f>
        <v>28</v>
      </c>
      <c r="S8" s="37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</row>
    <row r="9" spans="1:62" ht="13.5" thickBot="1">
      <c r="A9" s="49"/>
      <c r="B9" s="233" t="s">
        <v>318</v>
      </c>
      <c r="C9" s="139" t="s">
        <v>132</v>
      </c>
      <c r="D9" s="140" t="s">
        <v>133</v>
      </c>
      <c r="E9" s="141" t="s">
        <v>190</v>
      </c>
      <c r="F9" s="142" t="s">
        <v>10</v>
      </c>
      <c r="G9" s="140" t="s">
        <v>10</v>
      </c>
      <c r="H9" s="145" t="s">
        <v>10</v>
      </c>
      <c r="I9" s="138">
        <v>1</v>
      </c>
      <c r="J9" s="208">
        <v>0.04313657407407407</v>
      </c>
      <c r="K9" s="143">
        <v>15</v>
      </c>
      <c r="L9" s="145"/>
      <c r="M9" s="138">
        <v>2</v>
      </c>
      <c r="N9" s="144">
        <v>0.036377314814814814</v>
      </c>
      <c r="O9" s="143">
        <v>13</v>
      </c>
      <c r="P9" s="145"/>
      <c r="Q9" s="202"/>
      <c r="R9" s="146">
        <f>SUM(K9,G9,O9)</f>
        <v>28</v>
      </c>
      <c r="S9" s="147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</row>
    <row r="10" spans="1:62" ht="12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62" ht="12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</row>
    <row r="12" spans="1:62" ht="12.7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1:62" ht="12.7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</row>
    <row r="14" spans="1:62" ht="12.7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2" ht="12.7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</row>
    <row r="16" spans="1:62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</row>
    <row r="17" spans="1:62" ht="12.7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</row>
    <row r="18" spans="1:62" ht="12.7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</row>
    <row r="19" spans="1:62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</row>
    <row r="20" spans="1:62" ht="12.7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</row>
    <row r="21" spans="1:62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</row>
    <row r="22" spans="1:62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</row>
    <row r="23" spans="1:62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</row>
    <row r="24" spans="1:62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</row>
    <row r="25" spans="1:62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</row>
    <row r="26" spans="1:62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</row>
    <row r="27" spans="1:62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</row>
    <row r="28" spans="1:62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</row>
    <row r="29" spans="1:62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</row>
    <row r="30" spans="1:62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</row>
    <row r="31" spans="1:62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</row>
    <row r="32" spans="1:62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</row>
    <row r="33" spans="1:62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</row>
    <row r="34" spans="1:62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</row>
    <row r="35" spans="1:62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</row>
    <row r="36" spans="1:62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</row>
    <row r="37" spans="1:62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</row>
    <row r="38" spans="1:62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</row>
    <row r="39" spans="1:62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</row>
    <row r="40" spans="1:62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</row>
    <row r="41" spans="1:62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</row>
    <row r="42" spans="1:62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</row>
    <row r="43" spans="1:62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</row>
    <row r="44" spans="1:62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</row>
    <row r="45" spans="1:62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</row>
    <row r="46" spans="1:62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</row>
    <row r="47" spans="1:62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</row>
    <row r="48" spans="1:62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</row>
    <row r="49" spans="1:62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</row>
    <row r="50" spans="1:62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</row>
    <row r="51" spans="1:62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</row>
    <row r="52" spans="1:62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</row>
    <row r="53" spans="1:62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</row>
    <row r="54" spans="1:62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</row>
    <row r="55" spans="1:62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</row>
    <row r="56" spans="1:62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</row>
    <row r="57" spans="1:62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</row>
    <row r="58" spans="1:62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</row>
    <row r="59" spans="1:62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</row>
    <row r="60" spans="1:62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</row>
    <row r="61" spans="1:62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</row>
    <row r="62" spans="1:62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</row>
    <row r="63" spans="1:62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</row>
    <row r="64" spans="1:62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</row>
    <row r="65" spans="1:62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</row>
    <row r="66" spans="1:62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</row>
    <row r="67" spans="1:62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</row>
    <row r="68" spans="1:62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</row>
    <row r="69" spans="1:62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</row>
    <row r="70" spans="1:62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</row>
    <row r="71" spans="1:62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</row>
    <row r="72" spans="1:62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</row>
    <row r="73" spans="1:62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</row>
    <row r="74" spans="1:62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</row>
    <row r="75" spans="1:62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</row>
    <row r="76" spans="1:62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</row>
    <row r="77" spans="1:62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</row>
    <row r="78" spans="1:62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</row>
    <row r="79" spans="1:62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</row>
    <row r="80" spans="1:62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</row>
    <row r="81" spans="1:62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</row>
    <row r="82" spans="1:62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</row>
    <row r="83" spans="1:62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</row>
    <row r="84" spans="1:62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</row>
    <row r="85" spans="1:62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</row>
    <row r="86" spans="1:62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</row>
    <row r="87" spans="1:62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</row>
    <row r="88" spans="1:62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</row>
    <row r="89" spans="1:62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</row>
    <row r="90" spans="1:62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</row>
    <row r="91" spans="1:62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</row>
    <row r="92" spans="1:62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</row>
    <row r="93" spans="1:62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</row>
    <row r="94" spans="1:62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</row>
    <row r="95" spans="1:62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</row>
    <row r="96" spans="1:62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</row>
    <row r="97" spans="1:62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</row>
    <row r="98" spans="1:62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</row>
    <row r="99" spans="1:62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</row>
  </sheetData>
  <mergeCells count="10">
    <mergeCell ref="K7:L7"/>
    <mergeCell ref="Q7:S7"/>
    <mergeCell ref="B1:R1"/>
    <mergeCell ref="B2:R2"/>
    <mergeCell ref="B4:R4"/>
    <mergeCell ref="F6:H6"/>
    <mergeCell ref="I6:L6"/>
    <mergeCell ref="Q6:S6"/>
    <mergeCell ref="M6:P6"/>
    <mergeCell ref="O7:P7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J86"/>
  <sheetViews>
    <sheetView workbookViewId="0" topLeftCell="A1">
      <selection activeCell="AE8" sqref="AE8"/>
    </sheetView>
  </sheetViews>
  <sheetFormatPr defaultColWidth="9.00390625" defaultRowHeight="12.75"/>
  <cols>
    <col min="3" max="3" width="10.125" style="0" bestFit="1" customWidth="1"/>
    <col min="4" max="4" width="9.75390625" style="0" bestFit="1" customWidth="1"/>
    <col min="5" max="5" width="20.25390625" style="0" bestFit="1" customWidth="1"/>
    <col min="6" max="6" width="6.25390625" style="0" bestFit="1" customWidth="1"/>
    <col min="7" max="7" width="5.25390625" style="0" bestFit="1" customWidth="1"/>
    <col min="8" max="8" width="2.125" style="0" customWidth="1"/>
    <col min="9" max="9" width="7.125" style="0" bestFit="1" customWidth="1"/>
    <col min="11" max="11" width="4.875" style="0" customWidth="1"/>
    <col min="12" max="12" width="2.625" style="0" customWidth="1"/>
    <col min="13" max="13" width="6.75390625" style="0" customWidth="1"/>
    <col min="14" max="14" width="6.875" style="0" customWidth="1"/>
    <col min="15" max="15" width="4.125" style="0" customWidth="1"/>
    <col min="16" max="17" width="2.625" style="0" customWidth="1"/>
    <col min="18" max="18" width="3.00390625" style="0" bestFit="1" customWidth="1"/>
    <col min="19" max="19" width="3.125" style="0" customWidth="1"/>
  </cols>
  <sheetData>
    <row r="1" spans="1:62" ht="12.75">
      <c r="A1" s="49"/>
      <c r="B1" s="284" t="s">
        <v>140</v>
      </c>
      <c r="C1" s="284"/>
      <c r="D1" s="284"/>
      <c r="E1" s="284"/>
      <c r="F1" s="284"/>
      <c r="G1" s="284"/>
      <c r="H1" s="284"/>
      <c r="I1" s="284"/>
      <c r="J1" s="284"/>
      <c r="K1" s="284"/>
      <c r="L1" s="285"/>
      <c r="M1" s="285"/>
      <c r="N1" s="285"/>
      <c r="O1" s="285"/>
      <c r="P1" s="285"/>
      <c r="Q1" s="285"/>
      <c r="R1" s="285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</row>
    <row r="2" spans="1:62" ht="12.75">
      <c r="A2" s="49"/>
      <c r="B2" s="284" t="s">
        <v>141</v>
      </c>
      <c r="C2" s="284"/>
      <c r="D2" s="284"/>
      <c r="E2" s="284"/>
      <c r="F2" s="284"/>
      <c r="G2" s="284"/>
      <c r="H2" s="284"/>
      <c r="I2" s="284"/>
      <c r="J2" s="286"/>
      <c r="K2" s="286"/>
      <c r="L2" s="286"/>
      <c r="M2" s="286"/>
      <c r="N2" s="286"/>
      <c r="O2" s="286"/>
      <c r="P2" s="286"/>
      <c r="Q2" s="286"/>
      <c r="R2" s="286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</row>
    <row r="3" spans="1:62" ht="12.75">
      <c r="A3" s="49"/>
      <c r="B3" s="49"/>
      <c r="C3" s="49"/>
      <c r="D3" s="5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</row>
    <row r="4" spans="1:62" ht="12.75">
      <c r="A4" s="49"/>
      <c r="B4" s="280" t="s">
        <v>22</v>
      </c>
      <c r="C4" s="280"/>
      <c r="D4" s="280"/>
      <c r="E4" s="280"/>
      <c r="F4" s="280"/>
      <c r="G4" s="280"/>
      <c r="H4" s="280"/>
      <c r="I4" s="280"/>
      <c r="J4" s="280"/>
      <c r="K4" s="280"/>
      <c r="L4" s="285"/>
      <c r="M4" s="285"/>
      <c r="N4" s="285"/>
      <c r="O4" s="285"/>
      <c r="P4" s="285"/>
      <c r="Q4" s="285"/>
      <c r="R4" s="285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</row>
    <row r="5" spans="1:62" ht="13.5" thickBot="1">
      <c r="A5" s="49"/>
      <c r="B5" s="27"/>
      <c r="C5" s="27"/>
      <c r="D5" s="27"/>
      <c r="E5" s="27"/>
      <c r="F5" s="27"/>
      <c r="G5" s="27"/>
      <c r="H5" s="27"/>
      <c r="I5" s="27"/>
      <c r="J5" s="27"/>
      <c r="K5" s="27"/>
      <c r="L5" s="51"/>
      <c r="M5" s="51"/>
      <c r="N5" s="51"/>
      <c r="O5" s="51"/>
      <c r="P5" s="51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</row>
    <row r="6" spans="1:62" ht="12.75">
      <c r="A6" s="52"/>
      <c r="B6" s="48" t="s">
        <v>3</v>
      </c>
      <c r="C6" s="52"/>
      <c r="D6" s="52"/>
      <c r="E6" s="52"/>
      <c r="F6" s="287" t="s">
        <v>88</v>
      </c>
      <c r="G6" s="282"/>
      <c r="H6" s="282"/>
      <c r="I6" s="287" t="s">
        <v>89</v>
      </c>
      <c r="J6" s="282"/>
      <c r="K6" s="282"/>
      <c r="L6" s="283"/>
      <c r="M6" s="287" t="s">
        <v>137</v>
      </c>
      <c r="N6" s="282"/>
      <c r="O6" s="282"/>
      <c r="P6" s="283"/>
      <c r="Q6" s="280" t="s">
        <v>86</v>
      </c>
      <c r="R6" s="286"/>
      <c r="S6" s="286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</row>
    <row r="7" spans="1:62" ht="13.5" thickBot="1">
      <c r="A7" s="49"/>
      <c r="B7" s="48" t="s">
        <v>87</v>
      </c>
      <c r="C7" s="49" t="s">
        <v>1</v>
      </c>
      <c r="D7" s="49" t="s">
        <v>0</v>
      </c>
      <c r="E7" s="49" t="s">
        <v>2</v>
      </c>
      <c r="F7" s="62" t="s">
        <v>3</v>
      </c>
      <c r="G7" s="53" t="s">
        <v>4</v>
      </c>
      <c r="H7" s="53"/>
      <c r="I7" s="62" t="s">
        <v>3</v>
      </c>
      <c r="J7" s="63" t="s">
        <v>85</v>
      </c>
      <c r="K7" s="253" t="s">
        <v>4</v>
      </c>
      <c r="L7" s="254"/>
      <c r="M7" s="62" t="s">
        <v>3</v>
      </c>
      <c r="N7" s="63" t="s">
        <v>85</v>
      </c>
      <c r="O7" s="253" t="s">
        <v>4</v>
      </c>
      <c r="P7" s="254"/>
      <c r="Q7" s="280" t="s">
        <v>87</v>
      </c>
      <c r="R7" s="281"/>
      <c r="S7" s="281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</row>
    <row r="8" spans="1:62" ht="13.5" thickBot="1">
      <c r="A8" s="49"/>
      <c r="B8" s="178" t="s">
        <v>10</v>
      </c>
      <c r="C8" s="179" t="s">
        <v>10</v>
      </c>
      <c r="D8" s="180" t="s">
        <v>10</v>
      </c>
      <c r="E8" s="180" t="s">
        <v>10</v>
      </c>
      <c r="F8" s="178" t="s">
        <v>10</v>
      </c>
      <c r="G8" s="180" t="s">
        <v>10</v>
      </c>
      <c r="H8" s="183" t="s">
        <v>10</v>
      </c>
      <c r="I8" s="178"/>
      <c r="J8" s="182"/>
      <c r="K8" s="181"/>
      <c r="L8" s="183"/>
      <c r="M8" s="211"/>
      <c r="N8" s="181"/>
      <c r="O8" s="181"/>
      <c r="P8" s="183"/>
      <c r="Q8" s="181"/>
      <c r="R8" s="184">
        <f>SUM(K8,G8)</f>
        <v>0</v>
      </c>
      <c r="S8" s="185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</row>
    <row r="9" spans="1:62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</row>
    <row r="10" spans="1:62" ht="12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62" ht="12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</row>
    <row r="12" spans="1:62" ht="12.7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1:62" ht="12.7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</row>
    <row r="14" spans="1:62" ht="12.7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2" ht="12.7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</row>
    <row r="16" spans="1:62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</row>
    <row r="17" spans="1:62" ht="12.7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</row>
    <row r="18" spans="1:62" ht="12.7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</row>
    <row r="19" spans="1:62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</row>
    <row r="20" spans="1:62" ht="12.7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</row>
    <row r="21" spans="1:62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</row>
    <row r="22" spans="1:62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</row>
    <row r="23" spans="1:62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</row>
    <row r="24" spans="1:62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</row>
    <row r="25" spans="1:62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</row>
    <row r="26" spans="1:62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</row>
    <row r="27" spans="1:62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</row>
    <row r="28" spans="1:62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</row>
    <row r="29" spans="1:62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</row>
    <row r="30" spans="1:62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</row>
    <row r="31" spans="1:62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</row>
    <row r="32" spans="1:62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</row>
    <row r="33" spans="1:62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</row>
    <row r="34" spans="1:62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</row>
    <row r="35" spans="1:62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</row>
    <row r="36" spans="1:62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</row>
    <row r="37" spans="1:62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</row>
    <row r="38" spans="1:62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</row>
    <row r="39" spans="1:62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</row>
    <row r="40" spans="1:62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</row>
    <row r="41" spans="1:62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</row>
    <row r="42" spans="1:62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</row>
    <row r="43" spans="1:62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</row>
    <row r="44" spans="1:62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</row>
    <row r="45" spans="1:62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</row>
    <row r="46" spans="1:62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</row>
    <row r="47" spans="1:62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</row>
    <row r="48" spans="1:62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</row>
    <row r="49" spans="1:62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</row>
    <row r="50" spans="1:62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</row>
    <row r="51" spans="1:62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</row>
    <row r="52" spans="1:62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</row>
    <row r="53" spans="1:62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</row>
    <row r="54" spans="1:62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</row>
    <row r="55" spans="1:62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</row>
    <row r="56" spans="1:62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</row>
    <row r="57" spans="1:62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</row>
    <row r="58" spans="1:62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</row>
    <row r="59" spans="1:62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</row>
    <row r="60" spans="1:62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</row>
    <row r="61" spans="1:62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</row>
    <row r="62" spans="1:62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</row>
    <row r="63" spans="1:62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</row>
    <row r="64" spans="1:62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</row>
    <row r="65" spans="1:62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</row>
    <row r="66" spans="1:62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</row>
    <row r="67" spans="1:62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</row>
    <row r="68" spans="1:62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</row>
    <row r="69" spans="1:62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</row>
    <row r="70" spans="1:62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</row>
    <row r="71" spans="1:62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</row>
    <row r="72" spans="1:62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</row>
    <row r="73" spans="1:62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</row>
    <row r="74" spans="1:62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</row>
    <row r="75" spans="1:62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</row>
    <row r="76" spans="1:62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</row>
    <row r="77" spans="1:62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</row>
    <row r="78" spans="1:62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</row>
    <row r="79" spans="1:62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</row>
    <row r="80" spans="1:62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</row>
    <row r="81" spans="1:62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</row>
    <row r="82" spans="1:62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</row>
    <row r="83" spans="1:62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</row>
    <row r="84" spans="1:62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</row>
    <row r="85" spans="1:62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</row>
    <row r="86" spans="1:62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</row>
  </sheetData>
  <mergeCells count="10">
    <mergeCell ref="K7:L7"/>
    <mergeCell ref="Q7:S7"/>
    <mergeCell ref="B1:R1"/>
    <mergeCell ref="B2:R2"/>
    <mergeCell ref="B4:R4"/>
    <mergeCell ref="F6:H6"/>
    <mergeCell ref="I6:L6"/>
    <mergeCell ref="Q6:S6"/>
    <mergeCell ref="M6:P6"/>
    <mergeCell ref="O7:P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2"/>
  <sheetViews>
    <sheetView showGridLines="0" workbookViewId="0" topLeftCell="A1">
      <selection activeCell="AD4" sqref="AD4"/>
    </sheetView>
  </sheetViews>
  <sheetFormatPr defaultColWidth="9.00390625" defaultRowHeight="12.75"/>
  <cols>
    <col min="1" max="1" width="5.125" style="15" customWidth="1"/>
    <col min="2" max="2" width="7.25390625" style="15" customWidth="1"/>
    <col min="3" max="3" width="11.375" style="15" bestFit="1" customWidth="1"/>
    <col min="4" max="4" width="9.125" style="17" customWidth="1"/>
    <col min="5" max="5" width="20.25390625" style="15" bestFit="1" customWidth="1"/>
    <col min="6" max="6" width="6.875" style="15" customWidth="1"/>
    <col min="7" max="7" width="5.25390625" style="15" bestFit="1" customWidth="1"/>
    <col min="8" max="8" width="2.375" style="15" customWidth="1"/>
    <col min="9" max="9" width="6.625" style="15" customWidth="1"/>
    <col min="10" max="10" width="5.00390625" style="15" bestFit="1" customWidth="1"/>
    <col min="11" max="11" width="2.00390625" style="15" customWidth="1"/>
    <col min="12" max="12" width="6.75390625" style="15" customWidth="1"/>
    <col min="13" max="13" width="4.375" style="15" customWidth="1"/>
    <col min="14" max="15" width="2.00390625" style="15" customWidth="1"/>
    <col min="16" max="16" width="5.00390625" style="15" bestFit="1" customWidth="1"/>
    <col min="17" max="17" width="2.00390625" style="15" customWidth="1"/>
    <col min="18" max="18" width="8.00390625" style="15" customWidth="1"/>
    <col min="19" max="19" width="2.25390625" style="15" customWidth="1"/>
    <col min="20" max="16384" width="9.125" style="15" customWidth="1"/>
  </cols>
  <sheetData>
    <row r="1" spans="1:29" ht="12.75">
      <c r="A1" s="49"/>
      <c r="B1" s="284" t="s">
        <v>140</v>
      </c>
      <c r="C1" s="284"/>
      <c r="D1" s="284"/>
      <c r="E1" s="284"/>
      <c r="F1" s="284"/>
      <c r="G1" s="284"/>
      <c r="H1" s="284"/>
      <c r="I1" s="284"/>
      <c r="J1" s="284"/>
      <c r="K1" s="285"/>
      <c r="L1" s="285"/>
      <c r="M1" s="285"/>
      <c r="N1" s="285"/>
      <c r="O1" s="285"/>
      <c r="P1" s="285"/>
      <c r="Q1" s="285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29" ht="12.75">
      <c r="A2" s="49"/>
      <c r="B2" s="284" t="s">
        <v>141</v>
      </c>
      <c r="C2" s="284"/>
      <c r="D2" s="284"/>
      <c r="E2" s="284"/>
      <c r="F2" s="284"/>
      <c r="G2" s="284"/>
      <c r="H2" s="284"/>
      <c r="I2" s="286"/>
      <c r="J2" s="286"/>
      <c r="K2" s="286"/>
      <c r="L2" s="286"/>
      <c r="M2" s="286"/>
      <c r="N2" s="286"/>
      <c r="O2" s="286"/>
      <c r="P2" s="286"/>
      <c r="Q2" s="286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:29" ht="12.75">
      <c r="A3" s="49"/>
      <c r="B3" s="49"/>
      <c r="C3" s="49"/>
      <c r="D3" s="5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29" ht="12.75">
      <c r="A4" s="49"/>
      <c r="B4" s="280" t="s">
        <v>322</v>
      </c>
      <c r="C4" s="280"/>
      <c r="D4" s="280"/>
      <c r="E4" s="280"/>
      <c r="F4" s="280"/>
      <c r="G4" s="280"/>
      <c r="H4" s="280"/>
      <c r="I4" s="280"/>
      <c r="J4" s="280"/>
      <c r="K4" s="285"/>
      <c r="L4" s="285"/>
      <c r="M4" s="285"/>
      <c r="N4" s="285"/>
      <c r="O4" s="285"/>
      <c r="P4" s="285"/>
      <c r="Q4" s="285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1:29" ht="13.5" thickBot="1">
      <c r="A5" s="49"/>
      <c r="B5" s="27"/>
      <c r="C5" s="27"/>
      <c r="D5" s="27"/>
      <c r="E5" s="27"/>
      <c r="F5" s="27"/>
      <c r="G5" s="27"/>
      <c r="H5" s="27"/>
      <c r="I5" s="27"/>
      <c r="J5" s="27"/>
      <c r="K5" s="51"/>
      <c r="L5" s="51"/>
      <c r="M5" s="51"/>
      <c r="N5" s="51"/>
      <c r="O5" s="51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</row>
    <row r="6" spans="1:29" s="16" customFormat="1" ht="12.75">
      <c r="A6" s="52"/>
      <c r="B6" s="48" t="s">
        <v>3</v>
      </c>
      <c r="C6" s="52"/>
      <c r="D6" s="52"/>
      <c r="E6" s="52"/>
      <c r="F6" s="287" t="s">
        <v>88</v>
      </c>
      <c r="G6" s="282"/>
      <c r="H6" s="283"/>
      <c r="I6" s="282" t="s">
        <v>111</v>
      </c>
      <c r="J6" s="282"/>
      <c r="K6" s="283"/>
      <c r="L6" s="287" t="s">
        <v>136</v>
      </c>
      <c r="M6" s="255"/>
      <c r="N6" s="191"/>
      <c r="O6" s="280" t="s">
        <v>86</v>
      </c>
      <c r="P6" s="286"/>
      <c r="Q6" s="286"/>
      <c r="R6" s="52"/>
      <c r="S6" s="27"/>
      <c r="T6" s="52"/>
      <c r="U6" s="52"/>
      <c r="V6" s="52"/>
      <c r="W6" s="52"/>
      <c r="X6" s="49"/>
      <c r="Y6" s="49"/>
      <c r="Z6" s="49"/>
      <c r="AA6" s="49"/>
      <c r="AB6" s="49"/>
      <c r="AC6" s="49"/>
    </row>
    <row r="7" spans="1:29" ht="13.5" thickBot="1">
      <c r="A7" s="49"/>
      <c r="B7" s="48" t="s">
        <v>87</v>
      </c>
      <c r="C7" s="49" t="s">
        <v>1</v>
      </c>
      <c r="D7" s="49" t="s">
        <v>0</v>
      </c>
      <c r="E7" s="49" t="s">
        <v>2</v>
      </c>
      <c r="F7" s="62" t="s">
        <v>3</v>
      </c>
      <c r="G7" s="53" t="s">
        <v>4</v>
      </c>
      <c r="H7" s="54"/>
      <c r="I7" s="63" t="s">
        <v>3</v>
      </c>
      <c r="J7" s="253" t="s">
        <v>4</v>
      </c>
      <c r="K7" s="254"/>
      <c r="L7" s="59" t="s">
        <v>3</v>
      </c>
      <c r="M7" s="278" t="s">
        <v>4</v>
      </c>
      <c r="N7" s="279"/>
      <c r="O7" s="280" t="s">
        <v>87</v>
      </c>
      <c r="P7" s="281"/>
      <c r="Q7" s="281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</row>
    <row r="8" spans="1:29" ht="12.75">
      <c r="A8" s="49"/>
      <c r="B8" s="28">
        <v>1</v>
      </c>
      <c r="C8" s="29" t="s">
        <v>11</v>
      </c>
      <c r="D8" s="30" t="s">
        <v>12</v>
      </c>
      <c r="E8" s="31" t="s">
        <v>13</v>
      </c>
      <c r="F8" s="28" t="s">
        <v>10</v>
      </c>
      <c r="G8" s="32" t="s">
        <v>10</v>
      </c>
      <c r="H8" s="33"/>
      <c r="I8" s="34">
        <v>1</v>
      </c>
      <c r="J8" s="32">
        <v>15</v>
      </c>
      <c r="K8" s="33"/>
      <c r="L8" s="36">
        <v>1</v>
      </c>
      <c r="M8" s="32">
        <v>15</v>
      </c>
      <c r="N8" s="32"/>
      <c r="O8" s="35"/>
      <c r="P8" s="36">
        <f>SUM(G8,J8,M8)</f>
        <v>30</v>
      </c>
      <c r="Q8" s="37"/>
      <c r="R8" s="49"/>
      <c r="S8" s="49"/>
      <c r="T8" s="49" t="s">
        <v>10</v>
      </c>
      <c r="U8" s="49"/>
      <c r="V8" s="49"/>
      <c r="W8" s="49"/>
      <c r="X8" s="49"/>
      <c r="Y8" s="49"/>
      <c r="Z8" s="49"/>
      <c r="AA8" s="49"/>
      <c r="AB8" s="49"/>
      <c r="AC8" s="49"/>
    </row>
    <row r="9" spans="1:29" ht="12.75">
      <c r="A9" s="49"/>
      <c r="B9" s="80">
        <v>2</v>
      </c>
      <c r="C9" s="81" t="s">
        <v>17</v>
      </c>
      <c r="D9" s="82" t="s">
        <v>18</v>
      </c>
      <c r="E9" s="83" t="s">
        <v>7</v>
      </c>
      <c r="F9" s="80" t="s">
        <v>10</v>
      </c>
      <c r="G9" s="84" t="s">
        <v>10</v>
      </c>
      <c r="H9" s="85"/>
      <c r="I9" s="86" t="s">
        <v>10</v>
      </c>
      <c r="J9" s="84" t="s">
        <v>10</v>
      </c>
      <c r="K9" s="85"/>
      <c r="L9" s="88">
        <v>2</v>
      </c>
      <c r="M9" s="84">
        <v>13</v>
      </c>
      <c r="N9" s="84"/>
      <c r="O9" s="87"/>
      <c r="P9" s="88">
        <f>SUM(G9,J9,M9)</f>
        <v>13</v>
      </c>
      <c r="Q9" s="89"/>
      <c r="R9" s="49"/>
      <c r="S9" s="49"/>
      <c r="T9" s="26"/>
      <c r="U9" s="49"/>
      <c r="V9" s="49"/>
      <c r="W9" s="49"/>
      <c r="X9" s="49"/>
      <c r="Y9" s="49"/>
      <c r="Z9" s="49"/>
      <c r="AA9" s="49"/>
      <c r="AB9" s="49"/>
      <c r="AC9" s="49"/>
    </row>
    <row r="10" spans="1:29" ht="13.5" thickBot="1">
      <c r="A10" s="49"/>
      <c r="B10" s="101" t="s">
        <v>97</v>
      </c>
      <c r="C10" s="39" t="s">
        <v>14</v>
      </c>
      <c r="D10" s="221" t="s">
        <v>15</v>
      </c>
      <c r="E10" s="41" t="s">
        <v>16</v>
      </c>
      <c r="F10" s="38" t="s">
        <v>10</v>
      </c>
      <c r="G10" s="42" t="s">
        <v>150</v>
      </c>
      <c r="H10" s="42"/>
      <c r="I10" s="38"/>
      <c r="J10" s="42"/>
      <c r="K10" s="43"/>
      <c r="L10" s="46">
        <v>3</v>
      </c>
      <c r="M10" s="42">
        <v>11</v>
      </c>
      <c r="N10" s="42"/>
      <c r="O10" s="45"/>
      <c r="P10" s="46">
        <f>SUM(G10,J10,M10)</f>
        <v>11</v>
      </c>
      <c r="Q10" s="47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ht="12.75">
      <c r="A11" s="49"/>
      <c r="B11" s="49"/>
      <c r="C11" s="49"/>
      <c r="D11" s="50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12.75">
      <c r="A12" s="49"/>
      <c r="B12" s="49"/>
      <c r="C12" s="49"/>
      <c r="D12" s="50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ht="12.75">
      <c r="A13" s="49"/>
      <c r="B13" s="49"/>
      <c r="C13" s="49"/>
      <c r="D13" s="50"/>
      <c r="E13" s="49"/>
      <c r="F13" s="49"/>
      <c r="G13" s="49"/>
      <c r="H13" s="49"/>
      <c r="I13" s="49"/>
      <c r="J13" s="49" t="s">
        <v>10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ht="12.75">
      <c r="A14" s="49"/>
      <c r="B14" s="49"/>
      <c r="C14" s="49"/>
      <c r="D14" s="50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</row>
    <row r="15" spans="1:29" ht="191.25" customHeight="1">
      <c r="A15" s="49"/>
      <c r="B15" s="49"/>
      <c r="C15" s="49"/>
      <c r="D15" s="50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</row>
    <row r="16" spans="1:29" ht="12.75">
      <c r="A16" s="49"/>
      <c r="B16" s="49"/>
      <c r="C16" s="49"/>
      <c r="D16" s="50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</row>
    <row r="17" spans="1:29" ht="12.75">
      <c r="A17" s="49"/>
      <c r="B17" s="49"/>
      <c r="C17" s="49"/>
      <c r="D17" s="50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8" spans="1:29" ht="12.75">
      <c r="A18" s="49"/>
      <c r="B18" s="49"/>
      <c r="C18" s="49"/>
      <c r="D18" s="50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</row>
    <row r="19" spans="1:29" ht="12.75">
      <c r="A19" s="49"/>
      <c r="B19" s="49"/>
      <c r="C19" s="49"/>
      <c r="D19" s="50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</row>
    <row r="20" spans="1:29" ht="12.75">
      <c r="A20" s="49"/>
      <c r="B20" s="49"/>
      <c r="C20" s="49"/>
      <c r="D20" s="50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</row>
    <row r="21" spans="1:29" ht="12.75">
      <c r="A21" s="49"/>
      <c r="B21" s="49"/>
      <c r="C21" s="49"/>
      <c r="D21" s="50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</row>
    <row r="22" spans="1:29" ht="12.75">
      <c r="A22" s="49"/>
      <c r="B22" s="49"/>
      <c r="C22" s="49"/>
      <c r="D22" s="50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spans="1:29" ht="12.75">
      <c r="A23" s="49"/>
      <c r="B23" s="49"/>
      <c r="C23" s="49"/>
      <c r="D23" s="50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</row>
    <row r="24" spans="1:29" ht="12.75">
      <c r="A24" s="49"/>
      <c r="B24" s="49"/>
      <c r="C24" s="49"/>
      <c r="D24" s="50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</row>
    <row r="25" spans="1:29" ht="12.75">
      <c r="A25" s="49"/>
      <c r="B25" s="49"/>
      <c r="C25" s="49"/>
      <c r="D25" s="50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</row>
    <row r="26" spans="1:29" ht="12.75">
      <c r="A26" s="49"/>
      <c r="B26" s="49"/>
      <c r="C26" s="49"/>
      <c r="D26" s="50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</row>
    <row r="27" spans="1:29" ht="12.75">
      <c r="A27" s="49"/>
      <c r="B27" s="49"/>
      <c r="C27" s="49"/>
      <c r="D27" s="50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</row>
    <row r="28" spans="1:29" ht="12.75">
      <c r="A28" s="49"/>
      <c r="B28" s="49"/>
      <c r="C28" s="49"/>
      <c r="D28" s="50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</row>
    <row r="29" spans="1:29" ht="12.75">
      <c r="A29" s="49"/>
      <c r="B29" s="49"/>
      <c r="C29" s="49"/>
      <c r="D29" s="50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</row>
    <row r="30" spans="1:29" ht="12.75">
      <c r="A30" s="49"/>
      <c r="B30" s="49"/>
      <c r="C30" s="49"/>
      <c r="D30" s="50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</row>
    <row r="31" spans="1:29" ht="12.75">
      <c r="A31" s="49"/>
      <c r="B31" s="49"/>
      <c r="C31" s="49"/>
      <c r="D31" s="50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1:29" ht="12.75">
      <c r="A32" s="49"/>
      <c r="B32" s="49"/>
      <c r="C32" s="49"/>
      <c r="D32" s="50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</row>
    <row r="33" spans="1:29" ht="12.75">
      <c r="A33" s="49"/>
      <c r="B33" s="49"/>
      <c r="C33" s="49"/>
      <c r="D33" s="50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</row>
    <row r="34" spans="1:29" ht="12.75">
      <c r="A34" s="49"/>
      <c r="B34" s="49"/>
      <c r="C34" s="49"/>
      <c r="D34" s="50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</row>
    <row r="35" spans="1:29" ht="12.75">
      <c r="A35" s="49"/>
      <c r="B35" s="49"/>
      <c r="C35" s="49"/>
      <c r="D35" s="50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</row>
    <row r="36" spans="1:29" ht="12.75">
      <c r="A36" s="49"/>
      <c r="B36" s="49"/>
      <c r="C36" s="49"/>
      <c r="D36" s="50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</row>
    <row r="37" spans="1:29" ht="12.75">
      <c r="A37" s="49"/>
      <c r="B37" s="49"/>
      <c r="C37" s="49"/>
      <c r="D37" s="50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</row>
    <row r="38" spans="1:29" ht="12.75">
      <c r="A38" s="49"/>
      <c r="B38" s="49"/>
      <c r="C38" s="49"/>
      <c r="D38" s="50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</row>
    <row r="39" spans="1:29" ht="12.75">
      <c r="A39" s="49"/>
      <c r="B39" s="49"/>
      <c r="C39" s="49"/>
      <c r="D39" s="50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</row>
    <row r="40" spans="1:29" ht="12.75">
      <c r="A40" s="49"/>
      <c r="B40" s="49"/>
      <c r="C40" s="49"/>
      <c r="D40" s="50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</row>
    <row r="41" spans="1:29" ht="12.75">
      <c r="A41" s="49"/>
      <c r="B41" s="49"/>
      <c r="C41" s="49"/>
      <c r="D41" s="50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</row>
    <row r="42" spans="1:29" ht="12.75">
      <c r="A42" s="49"/>
      <c r="B42" s="49"/>
      <c r="C42" s="49"/>
      <c r="D42" s="50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</row>
    <row r="43" spans="1:29" ht="12.75">
      <c r="A43" s="49"/>
      <c r="B43" s="49"/>
      <c r="C43" s="49"/>
      <c r="D43" s="50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</row>
    <row r="44" spans="1:29" ht="12.75">
      <c r="A44" s="49"/>
      <c r="B44" s="49"/>
      <c r="C44" s="49"/>
      <c r="D44" s="50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</row>
    <row r="45" spans="1:29" ht="12.75">
      <c r="A45" s="49"/>
      <c r="B45" s="49"/>
      <c r="C45" s="49"/>
      <c r="D45" s="50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</row>
    <row r="46" spans="1:29" ht="12.75">
      <c r="A46" s="49"/>
      <c r="B46" s="49"/>
      <c r="C46" s="49"/>
      <c r="D46" s="50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</row>
    <row r="47" spans="1:29" ht="12.75">
      <c r="A47" s="49"/>
      <c r="B47" s="49"/>
      <c r="C47" s="49"/>
      <c r="D47" s="50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</row>
    <row r="48" spans="1:29" ht="12.75">
      <c r="A48" s="49"/>
      <c r="B48" s="49"/>
      <c r="C48" s="49"/>
      <c r="D48" s="50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</row>
    <row r="49" spans="1:29" ht="12.75">
      <c r="A49" s="49"/>
      <c r="B49" s="49"/>
      <c r="C49" s="49"/>
      <c r="D49" s="50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1:29" ht="12.75">
      <c r="A50" s="49"/>
      <c r="B50" s="49"/>
      <c r="C50" s="49"/>
      <c r="D50" s="50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</row>
    <row r="51" spans="1:29" ht="12.75">
      <c r="A51" s="49"/>
      <c r="B51" s="49"/>
      <c r="C51" s="49"/>
      <c r="D51" s="50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</row>
    <row r="52" spans="1:29" ht="12.75">
      <c r="A52" s="49"/>
      <c r="B52" s="49"/>
      <c r="C52" s="49"/>
      <c r="D52" s="50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</row>
  </sheetData>
  <mergeCells count="10">
    <mergeCell ref="J7:K7"/>
    <mergeCell ref="O7:Q7"/>
    <mergeCell ref="L6:M6"/>
    <mergeCell ref="M7:N7"/>
    <mergeCell ref="B1:Q1"/>
    <mergeCell ref="B2:Q2"/>
    <mergeCell ref="B4:Q4"/>
    <mergeCell ref="F6:H6"/>
    <mergeCell ref="I6:K6"/>
    <mergeCell ref="O6:Q6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105"/>
  <sheetViews>
    <sheetView showGridLines="0" workbookViewId="0" topLeftCell="A1">
      <selection activeCell="AD5" sqref="AD5"/>
    </sheetView>
  </sheetViews>
  <sheetFormatPr defaultColWidth="9.00390625" defaultRowHeight="12.75"/>
  <cols>
    <col min="3" max="3" width="10.125" style="0" bestFit="1" customWidth="1"/>
    <col min="4" max="4" width="9.75390625" style="0" bestFit="1" customWidth="1"/>
    <col min="5" max="5" width="22.375" style="0" customWidth="1"/>
    <col min="6" max="6" width="6.25390625" style="0" bestFit="1" customWidth="1"/>
    <col min="7" max="7" width="5.25390625" style="0" bestFit="1" customWidth="1"/>
    <col min="8" max="8" width="2.125" style="0" customWidth="1"/>
    <col min="9" max="9" width="7.125" style="0" bestFit="1" customWidth="1"/>
    <col min="10" max="10" width="4.875" style="0" customWidth="1"/>
    <col min="11" max="11" width="2.625" style="0" customWidth="1"/>
    <col min="12" max="12" width="6.25390625" style="0" customWidth="1"/>
    <col min="13" max="13" width="6.375" style="0" customWidth="1"/>
    <col min="14" max="14" width="2.00390625" style="0" customWidth="1"/>
    <col min="15" max="15" width="2.625" style="0" customWidth="1"/>
    <col min="17" max="17" width="3.125" style="0" customWidth="1"/>
  </cols>
  <sheetData>
    <row r="1" spans="1:60" ht="12.75">
      <c r="A1" s="49"/>
      <c r="B1" s="284" t="s">
        <v>140</v>
      </c>
      <c r="C1" s="284"/>
      <c r="D1" s="284"/>
      <c r="E1" s="284"/>
      <c r="F1" s="284"/>
      <c r="G1" s="284"/>
      <c r="H1" s="284"/>
      <c r="I1" s="284"/>
      <c r="J1" s="284"/>
      <c r="K1" s="285"/>
      <c r="L1" s="285"/>
      <c r="M1" s="285"/>
      <c r="N1" s="285"/>
      <c r="O1" s="285"/>
      <c r="P1" s="285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</row>
    <row r="2" spans="1:60" ht="12.75">
      <c r="A2" s="49"/>
      <c r="B2" s="284" t="s">
        <v>141</v>
      </c>
      <c r="C2" s="284"/>
      <c r="D2" s="284"/>
      <c r="E2" s="284"/>
      <c r="F2" s="284"/>
      <c r="G2" s="284"/>
      <c r="H2" s="284"/>
      <c r="I2" s="284"/>
      <c r="J2" s="286"/>
      <c r="K2" s="286"/>
      <c r="L2" s="286"/>
      <c r="M2" s="286"/>
      <c r="N2" s="286"/>
      <c r="O2" s="286"/>
      <c r="P2" s="286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</row>
    <row r="3" spans="1:60" ht="12.75">
      <c r="A3" s="49"/>
      <c r="B3" s="49"/>
      <c r="C3" s="49"/>
      <c r="D3" s="5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</row>
    <row r="4" spans="1:60" ht="12.75">
      <c r="A4" s="49"/>
      <c r="B4" s="280" t="s">
        <v>323</v>
      </c>
      <c r="C4" s="280"/>
      <c r="D4" s="280"/>
      <c r="E4" s="280"/>
      <c r="F4" s="280"/>
      <c r="G4" s="280"/>
      <c r="H4" s="280"/>
      <c r="I4" s="280"/>
      <c r="J4" s="280"/>
      <c r="K4" s="285"/>
      <c r="L4" s="285"/>
      <c r="M4" s="285"/>
      <c r="N4" s="285"/>
      <c r="O4" s="285"/>
      <c r="P4" s="285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</row>
    <row r="5" spans="1:60" ht="13.5" thickBot="1">
      <c r="A5" s="49"/>
      <c r="B5" s="27"/>
      <c r="C5" s="27"/>
      <c r="D5" s="27"/>
      <c r="E5" s="27"/>
      <c r="F5" s="27"/>
      <c r="G5" s="27"/>
      <c r="H5" s="27"/>
      <c r="I5" s="27"/>
      <c r="J5" s="27"/>
      <c r="K5" s="51"/>
      <c r="L5" s="51"/>
      <c r="M5" s="51"/>
      <c r="N5" s="51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</row>
    <row r="6" spans="1:60" ht="12.75">
      <c r="A6" s="52"/>
      <c r="B6" s="48" t="s">
        <v>3</v>
      </c>
      <c r="C6" s="52"/>
      <c r="D6" s="52"/>
      <c r="E6" s="52"/>
      <c r="F6" s="287" t="s">
        <v>88</v>
      </c>
      <c r="G6" s="282"/>
      <c r="H6" s="282"/>
      <c r="I6" s="287" t="s">
        <v>89</v>
      </c>
      <c r="J6" s="282"/>
      <c r="K6" s="283"/>
      <c r="L6" s="287" t="s">
        <v>137</v>
      </c>
      <c r="M6" s="282"/>
      <c r="N6" s="283"/>
      <c r="O6" s="280" t="s">
        <v>86</v>
      </c>
      <c r="P6" s="286"/>
      <c r="Q6" s="286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</row>
    <row r="7" spans="1:60" ht="13.5" thickBot="1">
      <c r="A7" s="49"/>
      <c r="B7" s="48" t="s">
        <v>87</v>
      </c>
      <c r="C7" s="49" t="s">
        <v>1</v>
      </c>
      <c r="D7" s="49" t="s">
        <v>0</v>
      </c>
      <c r="E7" s="49" t="s">
        <v>2</v>
      </c>
      <c r="F7" s="62" t="s">
        <v>3</v>
      </c>
      <c r="G7" s="53" t="s">
        <v>4</v>
      </c>
      <c r="H7" s="53"/>
      <c r="I7" s="62" t="s">
        <v>3</v>
      </c>
      <c r="J7" s="253" t="s">
        <v>4</v>
      </c>
      <c r="K7" s="254"/>
      <c r="L7" s="62" t="s">
        <v>3</v>
      </c>
      <c r="M7" s="53" t="s">
        <v>4</v>
      </c>
      <c r="N7" s="54"/>
      <c r="O7" s="280" t="s">
        <v>87</v>
      </c>
      <c r="P7" s="281"/>
      <c r="Q7" s="281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</row>
    <row r="8" spans="1:60" ht="13.5" thickBot="1">
      <c r="A8" s="49"/>
      <c r="B8" s="178">
        <v>1</v>
      </c>
      <c r="C8" s="222" t="s">
        <v>27</v>
      </c>
      <c r="D8" s="223" t="s">
        <v>28</v>
      </c>
      <c r="E8" s="224" t="s">
        <v>151</v>
      </c>
      <c r="F8" s="178"/>
      <c r="G8" s="181"/>
      <c r="H8" s="181"/>
      <c r="I8" s="178">
        <v>1</v>
      </c>
      <c r="J8" s="181">
        <v>15</v>
      </c>
      <c r="K8" s="183"/>
      <c r="L8" s="211">
        <v>1</v>
      </c>
      <c r="M8" s="181">
        <v>15</v>
      </c>
      <c r="N8" s="183"/>
      <c r="O8" s="181"/>
      <c r="P8" s="184">
        <f aca="true" t="shared" si="0" ref="P8:P27">SUM(G8,J8,M8)</f>
        <v>30</v>
      </c>
      <c r="Q8" s="185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</row>
    <row r="9" spans="1:60" ht="13.5" thickBot="1">
      <c r="A9" s="49"/>
      <c r="B9" s="212">
        <v>2</v>
      </c>
      <c r="C9" s="225" t="s">
        <v>38</v>
      </c>
      <c r="D9" s="226" t="s">
        <v>39</v>
      </c>
      <c r="E9" s="227" t="s">
        <v>152</v>
      </c>
      <c r="F9" s="212"/>
      <c r="G9" s="190"/>
      <c r="H9" s="190"/>
      <c r="I9" s="212">
        <v>2</v>
      </c>
      <c r="J9" s="190">
        <v>13</v>
      </c>
      <c r="K9" s="213"/>
      <c r="L9" s="188">
        <v>2</v>
      </c>
      <c r="M9" s="190">
        <v>13</v>
      </c>
      <c r="N9" s="213"/>
      <c r="O9" s="190"/>
      <c r="P9" s="187">
        <f t="shared" si="0"/>
        <v>26</v>
      </c>
      <c r="Q9" s="18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</row>
    <row r="10" spans="1:60" ht="13.5" thickBot="1">
      <c r="A10" s="49"/>
      <c r="B10" s="178">
        <v>3</v>
      </c>
      <c r="C10" s="222" t="s">
        <v>91</v>
      </c>
      <c r="D10" s="223" t="s">
        <v>33</v>
      </c>
      <c r="E10" s="224" t="s">
        <v>153</v>
      </c>
      <c r="F10" s="178"/>
      <c r="G10" s="181"/>
      <c r="H10" s="181"/>
      <c r="I10" s="178">
        <v>3</v>
      </c>
      <c r="J10" s="181">
        <v>11</v>
      </c>
      <c r="K10" s="183"/>
      <c r="L10" s="211">
        <v>3</v>
      </c>
      <c r="M10" s="181">
        <v>11</v>
      </c>
      <c r="N10" s="183"/>
      <c r="O10" s="181"/>
      <c r="P10" s="184">
        <f t="shared" si="0"/>
        <v>22</v>
      </c>
      <c r="Q10" s="185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</row>
    <row r="11" spans="1:60" ht="12.75">
      <c r="A11" s="49"/>
      <c r="B11" s="70" t="s">
        <v>98</v>
      </c>
      <c r="C11" s="71" t="s">
        <v>35</v>
      </c>
      <c r="D11" s="72" t="s">
        <v>36</v>
      </c>
      <c r="E11" s="72" t="s">
        <v>37</v>
      </c>
      <c r="F11" s="73"/>
      <c r="G11" s="74"/>
      <c r="H11" s="75"/>
      <c r="I11" s="76">
        <v>5</v>
      </c>
      <c r="J11" s="77">
        <v>7</v>
      </c>
      <c r="K11" s="78"/>
      <c r="L11" s="194">
        <v>4</v>
      </c>
      <c r="M11" s="77">
        <v>9</v>
      </c>
      <c r="N11" s="78"/>
      <c r="O11" s="192"/>
      <c r="P11" s="19">
        <f t="shared" si="0"/>
        <v>16</v>
      </c>
      <c r="Q11" s="7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</row>
    <row r="12" spans="1:60" ht="12.75">
      <c r="A12" s="49"/>
      <c r="B12" s="70" t="s">
        <v>99</v>
      </c>
      <c r="C12" s="71" t="s">
        <v>32</v>
      </c>
      <c r="D12" s="72" t="s">
        <v>33</v>
      </c>
      <c r="E12" s="72" t="s">
        <v>13</v>
      </c>
      <c r="F12" s="73"/>
      <c r="G12" s="74"/>
      <c r="H12" s="75"/>
      <c r="I12" s="76">
        <v>4</v>
      </c>
      <c r="J12" s="77">
        <v>9</v>
      </c>
      <c r="K12" s="78"/>
      <c r="L12" s="194">
        <v>6</v>
      </c>
      <c r="M12" s="77">
        <v>5</v>
      </c>
      <c r="N12" s="78"/>
      <c r="O12" s="192"/>
      <c r="P12" s="129">
        <f>SUM(G12,J12,M12)</f>
        <v>14</v>
      </c>
      <c r="Q12" s="7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</row>
    <row r="13" spans="1:60" ht="12.75">
      <c r="A13" s="49"/>
      <c r="B13" s="70" t="s">
        <v>100</v>
      </c>
      <c r="C13" s="71" t="s">
        <v>93</v>
      </c>
      <c r="D13" s="72" t="s">
        <v>64</v>
      </c>
      <c r="E13" s="72" t="s">
        <v>96</v>
      </c>
      <c r="F13" s="73"/>
      <c r="G13" s="74"/>
      <c r="H13" s="75"/>
      <c r="I13" s="76">
        <v>6</v>
      </c>
      <c r="J13" s="77">
        <v>5</v>
      </c>
      <c r="K13" s="78"/>
      <c r="L13" s="194">
        <v>5</v>
      </c>
      <c r="M13" s="77">
        <v>7</v>
      </c>
      <c r="N13" s="78"/>
      <c r="O13" s="192"/>
      <c r="P13" s="129">
        <f>SUM(G13,J13,M13)</f>
        <v>12</v>
      </c>
      <c r="Q13" s="7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</row>
    <row r="14" spans="1:60" ht="12.75">
      <c r="A14" s="49"/>
      <c r="B14" s="70" t="s">
        <v>172</v>
      </c>
      <c r="C14" s="71" t="s">
        <v>155</v>
      </c>
      <c r="D14" s="72" t="s">
        <v>33</v>
      </c>
      <c r="E14" s="72" t="s">
        <v>156</v>
      </c>
      <c r="F14" s="73"/>
      <c r="G14" s="74"/>
      <c r="H14" s="75"/>
      <c r="I14" s="76" t="s">
        <v>10</v>
      </c>
      <c r="J14" s="77" t="s">
        <v>10</v>
      </c>
      <c r="K14" s="78"/>
      <c r="L14" s="194">
        <v>7</v>
      </c>
      <c r="M14" s="77">
        <v>4</v>
      </c>
      <c r="N14" s="78"/>
      <c r="O14" s="192"/>
      <c r="P14" s="129">
        <f t="shared" si="0"/>
        <v>4</v>
      </c>
      <c r="Q14" s="7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</row>
    <row r="15" spans="1:60" ht="12.75">
      <c r="A15" s="49"/>
      <c r="B15" s="70" t="s">
        <v>172</v>
      </c>
      <c r="C15" s="71" t="s">
        <v>164</v>
      </c>
      <c r="D15" s="72" t="s">
        <v>94</v>
      </c>
      <c r="E15" s="72" t="s">
        <v>165</v>
      </c>
      <c r="F15" s="73"/>
      <c r="G15" s="74"/>
      <c r="H15" s="75"/>
      <c r="I15" s="76">
        <v>7</v>
      </c>
      <c r="J15" s="77">
        <v>4</v>
      </c>
      <c r="K15" s="78"/>
      <c r="L15" s="194"/>
      <c r="M15" s="77"/>
      <c r="N15" s="78"/>
      <c r="O15" s="192"/>
      <c r="P15" s="129">
        <f>SUM(G15,J15,M15)</f>
        <v>4</v>
      </c>
      <c r="Q15" s="7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</row>
    <row r="16" spans="1:60" ht="12.75">
      <c r="A16" s="49"/>
      <c r="B16" s="70" t="s">
        <v>173</v>
      </c>
      <c r="C16" s="71" t="s">
        <v>166</v>
      </c>
      <c r="D16" s="72" t="s">
        <v>167</v>
      </c>
      <c r="E16" s="72" t="s">
        <v>168</v>
      </c>
      <c r="F16" s="73"/>
      <c r="G16" s="74"/>
      <c r="H16" s="75"/>
      <c r="I16" s="76">
        <v>8</v>
      </c>
      <c r="J16" s="77">
        <v>3</v>
      </c>
      <c r="K16" s="78"/>
      <c r="L16" s="194"/>
      <c r="M16" s="77"/>
      <c r="N16" s="78"/>
      <c r="O16" s="192"/>
      <c r="P16" s="129">
        <f>SUM(G16,J16,M16)</f>
        <v>3</v>
      </c>
      <c r="Q16" s="7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</row>
    <row r="17" spans="1:60" ht="12.75">
      <c r="A17" s="49"/>
      <c r="B17" s="70" t="s">
        <v>173</v>
      </c>
      <c r="C17" s="71" t="s">
        <v>157</v>
      </c>
      <c r="D17" s="72" t="s">
        <v>53</v>
      </c>
      <c r="E17" s="72" t="s">
        <v>142</v>
      </c>
      <c r="F17" s="73"/>
      <c r="G17" s="74"/>
      <c r="H17" s="75"/>
      <c r="I17" s="76" t="s">
        <v>10</v>
      </c>
      <c r="J17" s="77" t="s">
        <v>10</v>
      </c>
      <c r="K17" s="78"/>
      <c r="L17" s="194">
        <v>8</v>
      </c>
      <c r="M17" s="77">
        <v>3</v>
      </c>
      <c r="N17" s="78"/>
      <c r="O17" s="192"/>
      <c r="P17" s="129">
        <f t="shared" si="0"/>
        <v>3</v>
      </c>
      <c r="Q17" s="7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</row>
    <row r="18" spans="1:60" ht="12.75">
      <c r="A18" s="49"/>
      <c r="B18" s="70" t="s">
        <v>105</v>
      </c>
      <c r="C18" s="71" t="s">
        <v>158</v>
      </c>
      <c r="D18" s="72" t="s">
        <v>60</v>
      </c>
      <c r="E18" s="72" t="s">
        <v>31</v>
      </c>
      <c r="F18" s="73"/>
      <c r="G18" s="74"/>
      <c r="H18" s="75"/>
      <c r="I18" s="76">
        <v>9</v>
      </c>
      <c r="J18" s="77">
        <v>2</v>
      </c>
      <c r="K18" s="78"/>
      <c r="L18" s="194">
        <v>10</v>
      </c>
      <c r="M18" s="77">
        <v>1</v>
      </c>
      <c r="N18" s="78"/>
      <c r="O18" s="192"/>
      <c r="P18" s="129">
        <f aca="true" t="shared" si="1" ref="P18:P23">SUM(G18,J18,M18)</f>
        <v>3</v>
      </c>
      <c r="Q18" s="7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</row>
    <row r="19" spans="1:60" ht="12.75">
      <c r="A19" s="49"/>
      <c r="B19" s="70" t="s">
        <v>106</v>
      </c>
      <c r="C19" s="71" t="s">
        <v>29</v>
      </c>
      <c r="D19" s="72" t="s">
        <v>30</v>
      </c>
      <c r="E19" s="72" t="s">
        <v>31</v>
      </c>
      <c r="F19" s="73"/>
      <c r="G19" s="74"/>
      <c r="H19" s="75"/>
      <c r="I19" s="76">
        <v>11</v>
      </c>
      <c r="J19" s="77" t="s">
        <v>10</v>
      </c>
      <c r="K19" s="78"/>
      <c r="L19" s="194">
        <v>9</v>
      </c>
      <c r="M19" s="77">
        <v>2</v>
      </c>
      <c r="N19" s="78"/>
      <c r="O19" s="192"/>
      <c r="P19" s="129">
        <f t="shared" si="1"/>
        <v>2</v>
      </c>
      <c r="Q19" s="7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</row>
    <row r="20" spans="1:60" ht="12.75">
      <c r="A20" s="49"/>
      <c r="B20" s="70" t="s">
        <v>107</v>
      </c>
      <c r="C20" s="71" t="s">
        <v>169</v>
      </c>
      <c r="D20" s="72" t="s">
        <v>170</v>
      </c>
      <c r="E20" s="72" t="s">
        <v>50</v>
      </c>
      <c r="F20" s="73"/>
      <c r="G20" s="74"/>
      <c r="H20" s="75"/>
      <c r="I20" s="76">
        <v>10</v>
      </c>
      <c r="J20" s="77">
        <v>1</v>
      </c>
      <c r="K20" s="78"/>
      <c r="L20" s="194"/>
      <c r="M20" s="77"/>
      <c r="N20" s="78"/>
      <c r="O20" s="192"/>
      <c r="P20" s="129">
        <f t="shared" si="1"/>
        <v>1</v>
      </c>
      <c r="Q20" s="7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</row>
    <row r="21" spans="1:60" ht="12.75">
      <c r="A21" s="49"/>
      <c r="B21" s="70" t="s">
        <v>108</v>
      </c>
      <c r="C21" s="71" t="s">
        <v>92</v>
      </c>
      <c r="D21" s="72" t="s">
        <v>94</v>
      </c>
      <c r="E21" s="72" t="s">
        <v>95</v>
      </c>
      <c r="F21" s="73"/>
      <c r="G21" s="74"/>
      <c r="H21" s="75"/>
      <c r="I21" s="76" t="s">
        <v>10</v>
      </c>
      <c r="J21" s="77" t="s">
        <v>10</v>
      </c>
      <c r="K21" s="78"/>
      <c r="L21" s="194">
        <v>11</v>
      </c>
      <c r="M21" s="77" t="s">
        <v>10</v>
      </c>
      <c r="N21" s="78"/>
      <c r="O21" s="192"/>
      <c r="P21" s="19">
        <f t="shared" si="1"/>
        <v>0</v>
      </c>
      <c r="Q21" s="7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</row>
    <row r="22" spans="1:60" ht="12.75">
      <c r="A22" s="49"/>
      <c r="B22" s="70" t="s">
        <v>174</v>
      </c>
      <c r="C22" s="71" t="s">
        <v>159</v>
      </c>
      <c r="D22" s="72" t="s">
        <v>160</v>
      </c>
      <c r="E22" s="72" t="s">
        <v>142</v>
      </c>
      <c r="F22" s="73"/>
      <c r="G22" s="74"/>
      <c r="H22" s="75"/>
      <c r="I22" s="76">
        <v>12</v>
      </c>
      <c r="J22" s="77"/>
      <c r="K22" s="78"/>
      <c r="L22" s="194">
        <v>12</v>
      </c>
      <c r="M22" s="77"/>
      <c r="N22" s="78"/>
      <c r="O22" s="192"/>
      <c r="P22" s="129">
        <f t="shared" si="1"/>
        <v>0</v>
      </c>
      <c r="Q22" s="7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</row>
    <row r="23" spans="1:60" ht="12.75">
      <c r="A23" s="49"/>
      <c r="B23" s="70" t="s">
        <v>174</v>
      </c>
      <c r="C23" s="71" t="s">
        <v>79</v>
      </c>
      <c r="D23" s="72" t="s">
        <v>64</v>
      </c>
      <c r="E23" s="72" t="s">
        <v>171</v>
      </c>
      <c r="F23" s="73"/>
      <c r="G23" s="74"/>
      <c r="H23" s="75"/>
      <c r="I23" s="76">
        <v>13</v>
      </c>
      <c r="J23" s="77"/>
      <c r="K23" s="78"/>
      <c r="L23" s="194"/>
      <c r="M23" s="77"/>
      <c r="N23" s="78"/>
      <c r="O23" s="192"/>
      <c r="P23" s="129">
        <f t="shared" si="1"/>
        <v>0</v>
      </c>
      <c r="Q23" s="7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</row>
    <row r="24" spans="1:60" ht="12.75">
      <c r="A24" s="49"/>
      <c r="B24" s="70" t="s">
        <v>175</v>
      </c>
      <c r="C24" s="71" t="s">
        <v>38</v>
      </c>
      <c r="D24" s="72" t="s">
        <v>60</v>
      </c>
      <c r="E24" s="72" t="s">
        <v>145</v>
      </c>
      <c r="F24" s="73"/>
      <c r="G24" s="74"/>
      <c r="H24" s="75"/>
      <c r="I24" s="76"/>
      <c r="J24" s="77"/>
      <c r="K24" s="78"/>
      <c r="L24" s="194">
        <v>13</v>
      </c>
      <c r="M24" s="77" t="s">
        <v>10</v>
      </c>
      <c r="N24" s="78"/>
      <c r="O24" s="192"/>
      <c r="P24" s="129">
        <f t="shared" si="0"/>
        <v>0</v>
      </c>
      <c r="Q24" s="7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</row>
    <row r="25" spans="1:60" ht="12.75">
      <c r="A25" s="49"/>
      <c r="B25" s="70" t="s">
        <v>176</v>
      </c>
      <c r="C25" s="71" t="s">
        <v>161</v>
      </c>
      <c r="D25" s="72" t="s">
        <v>39</v>
      </c>
      <c r="E25" s="72" t="s">
        <v>145</v>
      </c>
      <c r="F25" s="73"/>
      <c r="G25" s="74"/>
      <c r="H25" s="75"/>
      <c r="I25" s="76" t="s">
        <v>10</v>
      </c>
      <c r="J25" s="77" t="s">
        <v>10</v>
      </c>
      <c r="K25" s="78"/>
      <c r="L25" s="194">
        <v>14</v>
      </c>
      <c r="M25" s="77"/>
      <c r="N25" s="78"/>
      <c r="O25" s="192"/>
      <c r="P25" s="129">
        <f t="shared" si="0"/>
        <v>0</v>
      </c>
      <c r="Q25" s="7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</row>
    <row r="26" spans="1:60" ht="12.75">
      <c r="A26" s="49"/>
      <c r="B26" s="70" t="s">
        <v>177</v>
      </c>
      <c r="C26" s="71" t="s">
        <v>6</v>
      </c>
      <c r="D26" s="72" t="s">
        <v>34</v>
      </c>
      <c r="E26" s="72" t="s">
        <v>7</v>
      </c>
      <c r="F26" s="73"/>
      <c r="G26" s="74"/>
      <c r="H26" s="75"/>
      <c r="I26" s="76" t="s">
        <v>10</v>
      </c>
      <c r="J26" s="77"/>
      <c r="K26" s="78"/>
      <c r="L26" s="194">
        <v>15</v>
      </c>
      <c r="M26" s="77"/>
      <c r="N26" s="78"/>
      <c r="O26" s="192"/>
      <c r="P26" s="129">
        <f t="shared" si="0"/>
        <v>0</v>
      </c>
      <c r="Q26" s="7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</row>
    <row r="27" spans="1:60" ht="12.75">
      <c r="A27" s="49"/>
      <c r="B27" s="70" t="s">
        <v>178</v>
      </c>
      <c r="C27" s="71" t="s">
        <v>162</v>
      </c>
      <c r="D27" s="72" t="s">
        <v>163</v>
      </c>
      <c r="E27" s="72" t="s">
        <v>145</v>
      </c>
      <c r="F27" s="73"/>
      <c r="G27" s="74"/>
      <c r="H27" s="75"/>
      <c r="I27" s="76" t="s">
        <v>10</v>
      </c>
      <c r="J27" s="77"/>
      <c r="K27" s="78"/>
      <c r="L27" s="194">
        <v>16</v>
      </c>
      <c r="M27" s="77"/>
      <c r="N27" s="78"/>
      <c r="O27" s="192"/>
      <c r="P27" s="129">
        <f t="shared" si="0"/>
        <v>0</v>
      </c>
      <c r="Q27" s="7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</row>
    <row r="28" spans="1:60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</row>
    <row r="29" spans="1:60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</row>
    <row r="30" spans="1:60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</row>
    <row r="31" spans="1:60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</row>
    <row r="32" spans="1:60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</row>
    <row r="33" spans="1:60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</row>
    <row r="34" spans="1:60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</row>
    <row r="35" spans="1:60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</row>
    <row r="36" spans="1:60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</row>
    <row r="37" spans="1:60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</row>
    <row r="38" spans="1:60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</row>
    <row r="39" spans="1:60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</row>
    <row r="40" spans="1:60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</row>
    <row r="41" spans="1:60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</row>
    <row r="42" spans="1:60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</row>
    <row r="43" spans="1:60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</row>
    <row r="44" spans="1:60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</row>
    <row r="45" spans="1:60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</row>
    <row r="46" spans="1:60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</row>
    <row r="47" spans="1:60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</row>
    <row r="48" spans="1:60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</row>
    <row r="49" spans="1:60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</row>
    <row r="50" spans="1:60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</row>
    <row r="51" spans="1:60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</row>
    <row r="52" spans="1:60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</row>
    <row r="53" spans="1:60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</row>
    <row r="54" spans="1:60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</row>
    <row r="55" spans="1:60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</row>
    <row r="56" spans="1:60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</row>
    <row r="57" spans="1:60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</row>
    <row r="58" spans="1:60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</row>
    <row r="59" spans="1:60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</row>
    <row r="60" spans="1:60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</row>
    <row r="61" spans="1:60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</row>
    <row r="62" spans="1:60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</row>
    <row r="63" spans="1:60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</row>
    <row r="64" spans="1:60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</row>
    <row r="65" spans="1:60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</row>
    <row r="66" spans="1:60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</row>
    <row r="67" spans="1:60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</row>
    <row r="68" spans="1:60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</row>
    <row r="69" spans="1:60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</row>
    <row r="70" spans="1:60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</row>
    <row r="71" spans="1:60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</row>
    <row r="72" spans="1:60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</row>
    <row r="73" spans="1:60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</row>
    <row r="74" spans="1:60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</row>
    <row r="75" spans="1:60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</row>
    <row r="76" spans="1:60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</row>
    <row r="77" spans="1:60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</row>
    <row r="78" spans="1:60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</row>
    <row r="79" spans="1:60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</row>
    <row r="80" spans="1:60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</row>
    <row r="81" spans="1:60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</row>
    <row r="82" spans="1:60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</row>
    <row r="83" spans="1:60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</row>
    <row r="84" spans="1:60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</row>
    <row r="85" spans="1:60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</row>
    <row r="86" spans="1:60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</row>
    <row r="87" spans="1:60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</row>
    <row r="88" spans="1:60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</row>
    <row r="89" spans="1:60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</row>
    <row r="90" spans="1:60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</row>
    <row r="91" spans="1:60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</row>
    <row r="92" spans="1:60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</row>
    <row r="93" spans="1:60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</row>
    <row r="94" spans="1:60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</row>
    <row r="95" spans="1:60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</row>
    <row r="96" spans="1:60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</row>
    <row r="97" spans="1:60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</row>
    <row r="98" spans="1:60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</row>
    <row r="99" spans="1:60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</row>
    <row r="100" spans="1:60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</row>
    <row r="101" spans="1:60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</row>
    <row r="102" spans="1:60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</row>
    <row r="103" spans="1:60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</row>
    <row r="104" spans="1:60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</row>
    <row r="105" spans="1:60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</row>
  </sheetData>
  <mergeCells count="9">
    <mergeCell ref="J7:K7"/>
    <mergeCell ref="O6:Q6"/>
    <mergeCell ref="O7:Q7"/>
    <mergeCell ref="B1:P1"/>
    <mergeCell ref="B2:P2"/>
    <mergeCell ref="B4:P4"/>
    <mergeCell ref="F6:H6"/>
    <mergeCell ref="I6:K6"/>
    <mergeCell ref="L6:N6"/>
  </mergeCells>
  <printOptions/>
  <pageMargins left="0.75" right="0.75" top="1" bottom="1" header="0.4921259845" footer="0.4921259845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88"/>
  <sheetViews>
    <sheetView showGridLines="0" workbookViewId="0" topLeftCell="A1">
      <selection activeCell="Z4" sqref="Z4"/>
    </sheetView>
  </sheetViews>
  <sheetFormatPr defaultColWidth="9.00390625" defaultRowHeight="12.75"/>
  <cols>
    <col min="3" max="3" width="11.875" style="0" bestFit="1" customWidth="1"/>
    <col min="4" max="4" width="9.75390625" style="0" bestFit="1" customWidth="1"/>
    <col min="5" max="5" width="20.25390625" style="0" bestFit="1" customWidth="1"/>
    <col min="6" max="6" width="6.25390625" style="0" bestFit="1" customWidth="1"/>
    <col min="7" max="7" width="5.25390625" style="0" bestFit="1" customWidth="1"/>
    <col min="8" max="8" width="2.125" style="0" customWidth="1"/>
    <col min="9" max="9" width="6.25390625" style="0" bestFit="1" customWidth="1"/>
    <col min="10" max="10" width="3.00390625" style="0" bestFit="1" customWidth="1"/>
    <col min="11" max="11" width="2.75390625" style="0" customWidth="1"/>
    <col min="12" max="12" width="6.25390625" style="0" bestFit="1" customWidth="1"/>
    <col min="13" max="13" width="5.25390625" style="0" bestFit="1" customWidth="1"/>
    <col min="14" max="14" width="1.00390625" style="0" customWidth="1"/>
    <col min="15" max="15" width="2.625" style="0" customWidth="1"/>
    <col min="17" max="17" width="3.125" style="0" customWidth="1"/>
  </cols>
  <sheetData>
    <row r="1" spans="1:60" ht="12.75">
      <c r="A1" s="49"/>
      <c r="B1" s="284" t="s">
        <v>140</v>
      </c>
      <c r="C1" s="284"/>
      <c r="D1" s="284"/>
      <c r="E1" s="284"/>
      <c r="F1" s="284"/>
      <c r="G1" s="284"/>
      <c r="H1" s="284"/>
      <c r="I1" s="284"/>
      <c r="J1" s="284"/>
      <c r="K1" s="285"/>
      <c r="L1" s="285"/>
      <c r="M1" s="285"/>
      <c r="N1" s="285"/>
      <c r="O1" s="285"/>
      <c r="P1" s="285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</row>
    <row r="2" spans="1:60" ht="12.75">
      <c r="A2" s="49"/>
      <c r="B2" s="284" t="s">
        <v>141</v>
      </c>
      <c r="C2" s="284"/>
      <c r="D2" s="284"/>
      <c r="E2" s="284"/>
      <c r="F2" s="284"/>
      <c r="G2" s="284"/>
      <c r="H2" s="284"/>
      <c r="I2" s="284"/>
      <c r="J2" s="286"/>
      <c r="K2" s="286"/>
      <c r="L2" s="286"/>
      <c r="M2" s="286"/>
      <c r="N2" s="286"/>
      <c r="O2" s="286"/>
      <c r="P2" s="286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</row>
    <row r="3" spans="1:60" ht="12.75">
      <c r="A3" s="49"/>
      <c r="B3" s="49"/>
      <c r="C3" s="49"/>
      <c r="D3" s="5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</row>
    <row r="4" spans="1:60" ht="12.75">
      <c r="A4" s="49"/>
      <c r="B4" s="280" t="s">
        <v>324</v>
      </c>
      <c r="C4" s="280"/>
      <c r="D4" s="280"/>
      <c r="E4" s="280"/>
      <c r="F4" s="280"/>
      <c r="G4" s="280"/>
      <c r="H4" s="280"/>
      <c r="I4" s="280"/>
      <c r="J4" s="280"/>
      <c r="K4" s="285"/>
      <c r="L4" s="285"/>
      <c r="M4" s="285"/>
      <c r="N4" s="285"/>
      <c r="O4" s="285"/>
      <c r="P4" s="285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</row>
    <row r="5" spans="1:60" ht="13.5" thickBot="1">
      <c r="A5" s="49"/>
      <c r="B5" s="27"/>
      <c r="C5" s="27"/>
      <c r="D5" s="27"/>
      <c r="E5" s="27"/>
      <c r="F5" s="27"/>
      <c r="G5" s="27"/>
      <c r="H5" s="27"/>
      <c r="I5" s="27"/>
      <c r="J5" s="27"/>
      <c r="K5" s="51"/>
      <c r="L5" s="51"/>
      <c r="M5" s="51"/>
      <c r="N5" s="51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</row>
    <row r="6" spans="1:60" ht="12.75">
      <c r="A6" s="52"/>
      <c r="B6" s="48" t="s">
        <v>3</v>
      </c>
      <c r="C6" s="52"/>
      <c r="D6" s="52"/>
      <c r="E6" s="52"/>
      <c r="F6" s="287" t="s">
        <v>88</v>
      </c>
      <c r="G6" s="282"/>
      <c r="H6" s="282"/>
      <c r="I6" s="287" t="s">
        <v>89</v>
      </c>
      <c r="J6" s="282"/>
      <c r="K6" s="282"/>
      <c r="L6" s="287" t="s">
        <v>137</v>
      </c>
      <c r="M6" s="282"/>
      <c r="N6" s="283"/>
      <c r="O6" s="280" t="s">
        <v>86</v>
      </c>
      <c r="P6" s="286"/>
      <c r="Q6" s="286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</row>
    <row r="7" spans="1:60" ht="13.5" thickBot="1">
      <c r="A7" s="49"/>
      <c r="B7" s="48" t="s">
        <v>87</v>
      </c>
      <c r="C7" s="49" t="s">
        <v>1</v>
      </c>
      <c r="D7" s="49" t="s">
        <v>0</v>
      </c>
      <c r="E7" s="49" t="s">
        <v>2</v>
      </c>
      <c r="F7" s="62" t="s">
        <v>3</v>
      </c>
      <c r="G7" s="53" t="s">
        <v>4</v>
      </c>
      <c r="H7" s="53"/>
      <c r="I7" s="62" t="s">
        <v>3</v>
      </c>
      <c r="J7" s="253" t="s">
        <v>4</v>
      </c>
      <c r="K7" s="254"/>
      <c r="L7" s="62" t="s">
        <v>3</v>
      </c>
      <c r="M7" s="53" t="s">
        <v>4</v>
      </c>
      <c r="N7" s="54"/>
      <c r="O7" s="280" t="s">
        <v>87</v>
      </c>
      <c r="P7" s="281"/>
      <c r="Q7" s="281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</row>
    <row r="8" spans="1:60" ht="13.5" thickBot="1">
      <c r="A8" s="49"/>
      <c r="B8" s="178">
        <v>1</v>
      </c>
      <c r="C8" s="222" t="s">
        <v>114</v>
      </c>
      <c r="D8" s="223" t="s">
        <v>117</v>
      </c>
      <c r="E8" s="224" t="s">
        <v>179</v>
      </c>
      <c r="F8" s="178"/>
      <c r="G8" s="181"/>
      <c r="H8" s="181"/>
      <c r="I8" s="178">
        <v>1</v>
      </c>
      <c r="J8" s="181">
        <v>15</v>
      </c>
      <c r="K8" s="183"/>
      <c r="L8" s="211">
        <v>1</v>
      </c>
      <c r="M8" s="181">
        <v>15</v>
      </c>
      <c r="N8" s="183"/>
      <c r="O8" s="211"/>
      <c r="P8" s="184">
        <f aca="true" t="shared" si="0" ref="P8:P13">SUM(J8,M8)</f>
        <v>30</v>
      </c>
      <c r="Q8" s="185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</row>
    <row r="9" spans="1:60" ht="13.5" thickBot="1">
      <c r="A9" s="49"/>
      <c r="B9" s="233" t="s">
        <v>186</v>
      </c>
      <c r="C9" s="222" t="s">
        <v>180</v>
      </c>
      <c r="D9" s="223" t="s">
        <v>181</v>
      </c>
      <c r="E9" s="224" t="s">
        <v>182</v>
      </c>
      <c r="F9" s="178"/>
      <c r="G9" s="181"/>
      <c r="H9" s="181"/>
      <c r="I9" s="178">
        <v>2</v>
      </c>
      <c r="J9" s="181">
        <v>13</v>
      </c>
      <c r="K9" s="183"/>
      <c r="L9" s="211">
        <v>3</v>
      </c>
      <c r="M9" s="181">
        <v>11</v>
      </c>
      <c r="N9" s="183"/>
      <c r="O9" s="211"/>
      <c r="P9" s="184">
        <f t="shared" si="0"/>
        <v>24</v>
      </c>
      <c r="Q9" s="185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</row>
    <row r="10" spans="1:60" ht="13.5" thickBot="1">
      <c r="A10" s="49"/>
      <c r="B10" s="214" t="s">
        <v>186</v>
      </c>
      <c r="C10" s="39" t="s">
        <v>183</v>
      </c>
      <c r="D10" s="40" t="s">
        <v>184</v>
      </c>
      <c r="E10" s="41" t="s">
        <v>179</v>
      </c>
      <c r="F10" s="38"/>
      <c r="G10" s="42"/>
      <c r="H10" s="42"/>
      <c r="I10" s="38">
        <v>3</v>
      </c>
      <c r="J10" s="42">
        <v>11</v>
      </c>
      <c r="K10" s="43"/>
      <c r="L10" s="45">
        <v>2</v>
      </c>
      <c r="M10" s="42">
        <v>13</v>
      </c>
      <c r="N10" s="43"/>
      <c r="O10" s="45"/>
      <c r="P10" s="46">
        <f t="shared" si="0"/>
        <v>24</v>
      </c>
      <c r="Q10" s="47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</row>
    <row r="11" spans="1:60" ht="13.5" thickBot="1">
      <c r="A11" s="49"/>
      <c r="B11" s="136" t="s">
        <v>98</v>
      </c>
      <c r="C11" s="95" t="s">
        <v>115</v>
      </c>
      <c r="D11" s="96" t="s">
        <v>18</v>
      </c>
      <c r="E11" s="97" t="s">
        <v>95</v>
      </c>
      <c r="F11" s="69"/>
      <c r="G11" s="13"/>
      <c r="H11" s="56"/>
      <c r="I11" s="67" t="s">
        <v>10</v>
      </c>
      <c r="J11" s="57" t="s">
        <v>10</v>
      </c>
      <c r="K11" s="58"/>
      <c r="L11" s="195">
        <v>4</v>
      </c>
      <c r="M11" s="57">
        <v>9</v>
      </c>
      <c r="N11" s="58"/>
      <c r="O11" s="61"/>
      <c r="P11" s="98">
        <f t="shared" si="0"/>
        <v>9</v>
      </c>
      <c r="Q11" s="25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</row>
    <row r="12" spans="1:60" ht="13.5" thickBot="1">
      <c r="A12" s="49"/>
      <c r="B12" s="136" t="s">
        <v>99</v>
      </c>
      <c r="C12" s="95" t="s">
        <v>185</v>
      </c>
      <c r="D12" s="96" t="s">
        <v>15</v>
      </c>
      <c r="E12" s="96" t="s">
        <v>7</v>
      </c>
      <c r="F12" s="69"/>
      <c r="G12" s="13"/>
      <c r="H12" s="56"/>
      <c r="I12" s="67" t="s">
        <v>10</v>
      </c>
      <c r="J12" s="57" t="s">
        <v>10</v>
      </c>
      <c r="K12" s="58"/>
      <c r="L12" s="195">
        <v>5</v>
      </c>
      <c r="M12" s="57">
        <v>7</v>
      </c>
      <c r="N12" s="58"/>
      <c r="O12" s="61"/>
      <c r="P12" s="98">
        <f t="shared" si="0"/>
        <v>7</v>
      </c>
      <c r="Q12" s="25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</row>
    <row r="13" spans="1:60" ht="13.5" thickBot="1">
      <c r="A13" s="49"/>
      <c r="B13" s="136" t="s">
        <v>100</v>
      </c>
      <c r="C13" s="95" t="s">
        <v>25</v>
      </c>
      <c r="D13" s="96" t="s">
        <v>12</v>
      </c>
      <c r="E13" s="96" t="s">
        <v>171</v>
      </c>
      <c r="F13" s="69"/>
      <c r="G13" s="13"/>
      <c r="H13" s="56"/>
      <c r="I13" s="67" t="s">
        <v>10</v>
      </c>
      <c r="J13" s="57" t="s">
        <v>10</v>
      </c>
      <c r="K13" s="58"/>
      <c r="L13" s="195">
        <v>6</v>
      </c>
      <c r="M13" s="57">
        <v>5</v>
      </c>
      <c r="N13" s="58"/>
      <c r="O13" s="61"/>
      <c r="P13" s="98">
        <f t="shared" si="0"/>
        <v>5</v>
      </c>
      <c r="Q13" s="25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</row>
    <row r="14" spans="1:60" ht="12.7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</row>
    <row r="15" spans="1:60" ht="12.7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</row>
    <row r="16" spans="1:60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</row>
    <row r="17" spans="1:60" ht="12.7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</row>
    <row r="18" spans="1:60" ht="12.7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</row>
    <row r="19" spans="1:60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</row>
    <row r="20" spans="1:60" ht="12.7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</row>
    <row r="21" spans="1:60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</row>
    <row r="22" spans="1:60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</row>
    <row r="23" spans="1:60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</row>
    <row r="24" spans="1:60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</row>
    <row r="25" spans="1:60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</row>
    <row r="26" spans="1:60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</row>
    <row r="27" spans="1:60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</row>
    <row r="28" spans="1:60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</row>
    <row r="29" spans="1:60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</row>
    <row r="30" spans="1:60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</row>
    <row r="31" spans="1:60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</row>
    <row r="32" spans="1:60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</row>
    <row r="33" spans="1:60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</row>
    <row r="34" spans="1:60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</row>
    <row r="35" spans="1:60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</row>
    <row r="36" spans="1:60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</row>
    <row r="37" spans="1:60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</row>
    <row r="38" spans="1:60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</row>
    <row r="39" spans="1:60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</row>
    <row r="40" spans="1:60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</row>
    <row r="41" spans="1:60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</row>
    <row r="42" spans="1:60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</row>
    <row r="43" spans="1:60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</row>
    <row r="44" spans="1:60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</row>
    <row r="45" spans="1:60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</row>
    <row r="46" spans="1:60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</row>
    <row r="47" spans="1:60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</row>
    <row r="48" spans="1:60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</row>
    <row r="49" spans="1:60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</row>
    <row r="50" spans="1:60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</row>
    <row r="51" spans="1:60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</row>
    <row r="52" spans="1:60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</row>
    <row r="53" spans="1:60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</row>
    <row r="54" spans="1:60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</row>
    <row r="55" spans="1:60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</row>
    <row r="56" spans="1:60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</row>
    <row r="57" spans="1:60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</row>
    <row r="58" spans="1:60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</row>
    <row r="59" spans="1:60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</row>
    <row r="60" spans="1:60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</row>
    <row r="61" spans="1:60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</row>
    <row r="62" spans="1:60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</row>
    <row r="63" spans="1:60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</row>
    <row r="64" spans="1:60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</row>
    <row r="65" spans="1:60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</row>
    <row r="66" spans="1:60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</row>
    <row r="67" spans="1:60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</row>
    <row r="68" spans="1:60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</row>
    <row r="69" spans="1:60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</row>
    <row r="70" spans="1:60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</row>
    <row r="71" spans="1:60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</row>
    <row r="72" spans="1:60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</row>
    <row r="73" spans="1:60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</row>
    <row r="74" spans="1:60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</row>
    <row r="75" spans="1:60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</row>
    <row r="76" spans="1:60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</row>
    <row r="77" spans="1:60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</row>
    <row r="78" spans="1:60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</row>
    <row r="79" spans="1:60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</row>
    <row r="80" spans="1:60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</row>
    <row r="81" spans="1:60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</row>
    <row r="82" spans="1:60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</row>
    <row r="83" spans="1:60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</row>
    <row r="84" spans="1:60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</row>
    <row r="85" spans="1:60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</row>
    <row r="86" spans="1:60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</row>
    <row r="87" spans="1:60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</row>
    <row r="88" spans="1:60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</row>
  </sheetData>
  <mergeCells count="9">
    <mergeCell ref="J7:K7"/>
    <mergeCell ref="O7:Q7"/>
    <mergeCell ref="B1:P1"/>
    <mergeCell ref="B2:P2"/>
    <mergeCell ref="B4:P4"/>
    <mergeCell ref="F6:H6"/>
    <mergeCell ref="L6:N6"/>
    <mergeCell ref="O6:Q6"/>
    <mergeCell ref="I6:K6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108"/>
  <sheetViews>
    <sheetView showGridLines="0" workbookViewId="0" topLeftCell="A1">
      <selection activeCell="AA9" sqref="AA9"/>
    </sheetView>
  </sheetViews>
  <sheetFormatPr defaultColWidth="9.00390625" defaultRowHeight="12.75"/>
  <cols>
    <col min="3" max="3" width="10.125" style="0" bestFit="1" customWidth="1"/>
    <col min="4" max="4" width="9.75390625" style="0" bestFit="1" customWidth="1"/>
    <col min="5" max="5" width="28.375" style="0" bestFit="1" customWidth="1"/>
    <col min="6" max="6" width="6.25390625" style="0" bestFit="1" customWidth="1"/>
    <col min="7" max="7" width="5.25390625" style="0" bestFit="1" customWidth="1"/>
    <col min="8" max="8" width="2.125" style="0" customWidth="1"/>
    <col min="9" max="9" width="6.25390625" style="0" bestFit="1" customWidth="1"/>
    <col min="10" max="10" width="7.875" style="0" customWidth="1"/>
    <col min="11" max="11" width="3.75390625" style="0" customWidth="1"/>
    <col min="12" max="12" width="2.625" style="0" customWidth="1"/>
    <col min="13" max="13" width="6.875" style="0" customWidth="1"/>
    <col min="14" max="14" width="7.75390625" style="0" customWidth="1"/>
    <col min="15" max="15" width="3.25390625" style="0" customWidth="1"/>
    <col min="16" max="17" width="2.625" style="0" customWidth="1"/>
    <col min="19" max="19" width="3.125" style="0" customWidth="1"/>
  </cols>
  <sheetData>
    <row r="1" spans="1:62" ht="12.75">
      <c r="A1" s="49"/>
      <c r="B1" s="284" t="s">
        <v>140</v>
      </c>
      <c r="C1" s="284"/>
      <c r="D1" s="284"/>
      <c r="E1" s="284"/>
      <c r="F1" s="284"/>
      <c r="G1" s="284"/>
      <c r="H1" s="284"/>
      <c r="I1" s="284"/>
      <c r="J1" s="284"/>
      <c r="K1" s="284"/>
      <c r="L1" s="285"/>
      <c r="M1" s="285"/>
      <c r="N1" s="285"/>
      <c r="O1" s="285"/>
      <c r="P1" s="285"/>
      <c r="Q1" s="285"/>
      <c r="R1" s="285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</row>
    <row r="2" spans="1:62" ht="12.75">
      <c r="A2" s="49"/>
      <c r="B2" s="284" t="s">
        <v>141</v>
      </c>
      <c r="C2" s="284"/>
      <c r="D2" s="284"/>
      <c r="E2" s="284"/>
      <c r="F2" s="284"/>
      <c r="G2" s="284"/>
      <c r="H2" s="284"/>
      <c r="I2" s="284"/>
      <c r="J2" s="286"/>
      <c r="K2" s="286"/>
      <c r="L2" s="286"/>
      <c r="M2" s="286"/>
      <c r="N2" s="286"/>
      <c r="O2" s="286"/>
      <c r="P2" s="286"/>
      <c r="Q2" s="286"/>
      <c r="R2" s="286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</row>
    <row r="3" spans="1:62" ht="12.75">
      <c r="A3" s="49"/>
      <c r="B3" s="49"/>
      <c r="C3" s="49"/>
      <c r="D3" s="5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</row>
    <row r="4" spans="1:62" ht="12.75">
      <c r="A4" s="49"/>
      <c r="B4" s="280" t="s">
        <v>220</v>
      </c>
      <c r="C4" s="280"/>
      <c r="D4" s="280"/>
      <c r="E4" s="280"/>
      <c r="F4" s="280"/>
      <c r="G4" s="280"/>
      <c r="H4" s="280"/>
      <c r="I4" s="280"/>
      <c r="J4" s="280"/>
      <c r="K4" s="280"/>
      <c r="L4" s="285"/>
      <c r="M4" s="285"/>
      <c r="N4" s="285"/>
      <c r="O4" s="285"/>
      <c r="P4" s="285"/>
      <c r="Q4" s="285"/>
      <c r="R4" s="285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</row>
    <row r="5" spans="1:62" ht="13.5" thickBot="1">
      <c r="A5" s="49"/>
      <c r="B5" s="27"/>
      <c r="C5" s="27"/>
      <c r="D5" s="27"/>
      <c r="E5" s="27"/>
      <c r="F5" s="27"/>
      <c r="G5" s="27"/>
      <c r="H5" s="27"/>
      <c r="I5" s="27"/>
      <c r="J5" s="27"/>
      <c r="K5" s="27"/>
      <c r="L5" s="51"/>
      <c r="M5" s="51"/>
      <c r="N5" s="51"/>
      <c r="O5" s="51"/>
      <c r="P5" s="51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</row>
    <row r="6" spans="1:62" ht="12.75">
      <c r="A6" s="52"/>
      <c r="B6" s="48" t="s">
        <v>3</v>
      </c>
      <c r="C6" s="52"/>
      <c r="D6" s="52"/>
      <c r="E6" s="52"/>
      <c r="F6" s="287" t="s">
        <v>88</v>
      </c>
      <c r="G6" s="282"/>
      <c r="H6" s="282"/>
      <c r="I6" s="287" t="s">
        <v>89</v>
      </c>
      <c r="J6" s="282"/>
      <c r="K6" s="282"/>
      <c r="L6" s="282"/>
      <c r="M6" s="287" t="s">
        <v>137</v>
      </c>
      <c r="N6" s="282"/>
      <c r="O6" s="282"/>
      <c r="P6" s="283"/>
      <c r="Q6" s="280" t="s">
        <v>86</v>
      </c>
      <c r="R6" s="286"/>
      <c r="S6" s="286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</row>
    <row r="7" spans="1:62" ht="13.5" thickBot="1">
      <c r="A7" s="49"/>
      <c r="B7" s="48" t="s">
        <v>87</v>
      </c>
      <c r="C7" s="49" t="s">
        <v>1</v>
      </c>
      <c r="D7" s="49" t="s">
        <v>0</v>
      </c>
      <c r="E7" s="49" t="s">
        <v>2</v>
      </c>
      <c r="F7" s="62" t="s">
        <v>3</v>
      </c>
      <c r="G7" s="53" t="s">
        <v>4</v>
      </c>
      <c r="H7" s="53"/>
      <c r="I7" s="62" t="s">
        <v>3</v>
      </c>
      <c r="J7" s="63" t="s">
        <v>85</v>
      </c>
      <c r="K7" s="253" t="s">
        <v>4</v>
      </c>
      <c r="L7" s="253"/>
      <c r="M7" s="59" t="s">
        <v>3</v>
      </c>
      <c r="N7" s="60" t="s">
        <v>85</v>
      </c>
      <c r="O7" s="278" t="s">
        <v>4</v>
      </c>
      <c r="P7" s="279"/>
      <c r="Q7" s="280" t="s">
        <v>87</v>
      </c>
      <c r="R7" s="281"/>
      <c r="S7" s="281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</row>
    <row r="8" spans="1:62" ht="13.5" thickBot="1">
      <c r="A8" s="49"/>
      <c r="B8" s="28">
        <v>1</v>
      </c>
      <c r="C8" s="112" t="s">
        <v>51</v>
      </c>
      <c r="D8" s="113" t="s">
        <v>49</v>
      </c>
      <c r="E8" s="116" t="s">
        <v>52</v>
      </c>
      <c r="F8" s="34" t="s">
        <v>10</v>
      </c>
      <c r="G8" s="113" t="s">
        <v>10</v>
      </c>
      <c r="H8" s="32"/>
      <c r="I8" s="28">
        <v>1</v>
      </c>
      <c r="J8" s="114">
        <v>0.03810185185185185</v>
      </c>
      <c r="K8" s="32">
        <v>15</v>
      </c>
      <c r="L8" s="33"/>
      <c r="M8" s="28">
        <v>2</v>
      </c>
      <c r="N8" s="114">
        <v>0.032129629629629626</v>
      </c>
      <c r="O8" s="32">
        <v>13</v>
      </c>
      <c r="P8" s="33"/>
      <c r="Q8" s="32"/>
      <c r="R8" s="36">
        <f aca="true" t="shared" si="0" ref="R8:R29">SUM(K8,G8,O8)</f>
        <v>28</v>
      </c>
      <c r="S8" s="37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</row>
    <row r="9" spans="1:62" ht="13.5" thickBot="1">
      <c r="A9" s="49"/>
      <c r="B9" s="28">
        <v>2</v>
      </c>
      <c r="C9" s="112" t="s">
        <v>45</v>
      </c>
      <c r="D9" s="113" t="s">
        <v>46</v>
      </c>
      <c r="E9" s="116" t="s">
        <v>47</v>
      </c>
      <c r="F9" s="34" t="s">
        <v>10</v>
      </c>
      <c r="G9" s="113" t="s">
        <v>10</v>
      </c>
      <c r="H9" s="32"/>
      <c r="I9" s="28">
        <v>2</v>
      </c>
      <c r="J9" s="114">
        <v>0.03975694444444445</v>
      </c>
      <c r="K9" s="32">
        <v>13</v>
      </c>
      <c r="L9" s="33"/>
      <c r="M9" s="28">
        <v>4</v>
      </c>
      <c r="N9" s="114">
        <v>0.03392361111111111</v>
      </c>
      <c r="O9" s="32">
        <v>9</v>
      </c>
      <c r="P9" s="33"/>
      <c r="Q9" s="32"/>
      <c r="R9" s="36">
        <f t="shared" si="0"/>
        <v>22</v>
      </c>
      <c r="S9" s="37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</row>
    <row r="10" spans="1:62" ht="13.5" thickBot="1">
      <c r="A10" s="49"/>
      <c r="B10" s="178">
        <v>3</v>
      </c>
      <c r="C10" s="179" t="s">
        <v>205</v>
      </c>
      <c r="D10" s="180" t="s">
        <v>206</v>
      </c>
      <c r="E10" s="231" t="s">
        <v>204</v>
      </c>
      <c r="F10" s="232"/>
      <c r="G10" s="180"/>
      <c r="H10" s="181"/>
      <c r="I10" s="178"/>
      <c r="J10" s="182"/>
      <c r="K10" s="181"/>
      <c r="L10" s="183"/>
      <c r="M10" s="178">
        <v>1</v>
      </c>
      <c r="N10" s="182">
        <v>0.03190972222222222</v>
      </c>
      <c r="O10" s="181">
        <v>15</v>
      </c>
      <c r="P10" s="183"/>
      <c r="Q10" s="181"/>
      <c r="R10" s="184">
        <f t="shared" si="0"/>
        <v>15</v>
      </c>
      <c r="S10" s="185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62" ht="12.75">
      <c r="A11" s="49"/>
      <c r="B11" s="70" t="s">
        <v>98</v>
      </c>
      <c r="C11" s="155" t="s">
        <v>187</v>
      </c>
      <c r="D11" s="100" t="s">
        <v>64</v>
      </c>
      <c r="E11" s="111" t="s">
        <v>188</v>
      </c>
      <c r="F11" s="204"/>
      <c r="G11" s="74"/>
      <c r="H11" s="107"/>
      <c r="I11" s="106">
        <v>3</v>
      </c>
      <c r="J11" s="110">
        <v>0.04069444444444444</v>
      </c>
      <c r="K11" s="100">
        <v>11</v>
      </c>
      <c r="L11" s="111"/>
      <c r="M11" s="73">
        <v>9</v>
      </c>
      <c r="N11" s="199">
        <v>0.03550925925925926</v>
      </c>
      <c r="O11" s="100">
        <v>2</v>
      </c>
      <c r="P11" s="111"/>
      <c r="Q11" s="74"/>
      <c r="R11" s="109">
        <f t="shared" si="0"/>
        <v>13</v>
      </c>
      <c r="S11" s="7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</row>
    <row r="12" spans="1:62" ht="12.75">
      <c r="A12" s="49"/>
      <c r="B12" s="120" t="s">
        <v>99</v>
      </c>
      <c r="C12" s="121" t="s">
        <v>207</v>
      </c>
      <c r="D12" s="122" t="s">
        <v>82</v>
      </c>
      <c r="E12" s="123" t="s">
        <v>208</v>
      </c>
      <c r="F12" s="124"/>
      <c r="G12" s="125"/>
      <c r="H12" s="126"/>
      <c r="I12" s="133"/>
      <c r="J12" s="128"/>
      <c r="K12" s="122"/>
      <c r="L12" s="123"/>
      <c r="M12" s="186">
        <v>3</v>
      </c>
      <c r="N12" s="198">
        <v>0.0325</v>
      </c>
      <c r="O12" s="122">
        <v>11</v>
      </c>
      <c r="P12" s="123"/>
      <c r="Q12" s="125"/>
      <c r="R12" s="129">
        <f t="shared" si="0"/>
        <v>11</v>
      </c>
      <c r="S12" s="130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1:62" ht="12.75">
      <c r="A13" s="49"/>
      <c r="B13" s="120" t="s">
        <v>100</v>
      </c>
      <c r="C13" s="121" t="s">
        <v>189</v>
      </c>
      <c r="D13" s="122" t="s">
        <v>8</v>
      </c>
      <c r="E13" s="123" t="s">
        <v>190</v>
      </c>
      <c r="F13" s="124" t="s">
        <v>10</v>
      </c>
      <c r="G13" s="125" t="s">
        <v>10</v>
      </c>
      <c r="H13" s="126"/>
      <c r="I13" s="133">
        <v>4</v>
      </c>
      <c r="J13" s="128">
        <v>0.04076388888888889</v>
      </c>
      <c r="K13" s="122">
        <v>9</v>
      </c>
      <c r="L13" s="123"/>
      <c r="M13" s="186">
        <v>17</v>
      </c>
      <c r="N13" s="198">
        <v>0.04293981481481481</v>
      </c>
      <c r="O13" s="122" t="s">
        <v>10</v>
      </c>
      <c r="P13" s="123"/>
      <c r="Q13" s="125"/>
      <c r="R13" s="129">
        <f t="shared" si="0"/>
        <v>9</v>
      </c>
      <c r="S13" s="130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</row>
    <row r="14" spans="1:62" ht="12.75">
      <c r="A14" s="49"/>
      <c r="B14" s="120" t="s">
        <v>101</v>
      </c>
      <c r="C14" s="121" t="s">
        <v>191</v>
      </c>
      <c r="D14" s="122" t="s">
        <v>48</v>
      </c>
      <c r="E14" s="123" t="s">
        <v>192</v>
      </c>
      <c r="F14" s="124"/>
      <c r="G14" s="125"/>
      <c r="H14" s="126"/>
      <c r="I14" s="133">
        <v>5</v>
      </c>
      <c r="J14" s="128">
        <v>0.04164351851851852</v>
      </c>
      <c r="K14" s="122">
        <v>7</v>
      </c>
      <c r="L14" s="123"/>
      <c r="M14" s="186">
        <v>10</v>
      </c>
      <c r="N14" s="198">
        <v>0.0355787037037037</v>
      </c>
      <c r="O14" s="122">
        <v>1</v>
      </c>
      <c r="P14" s="123"/>
      <c r="Q14" s="125"/>
      <c r="R14" s="129">
        <f t="shared" si="0"/>
        <v>8</v>
      </c>
      <c r="S14" s="130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2" ht="12.75">
      <c r="A15" s="49"/>
      <c r="B15" s="120" t="s">
        <v>102</v>
      </c>
      <c r="C15" s="121" t="s">
        <v>209</v>
      </c>
      <c r="D15" s="122" t="s">
        <v>64</v>
      </c>
      <c r="E15" s="123" t="s">
        <v>208</v>
      </c>
      <c r="F15" s="124"/>
      <c r="G15" s="125"/>
      <c r="H15" s="126" t="s">
        <v>10</v>
      </c>
      <c r="I15" s="133" t="s">
        <v>10</v>
      </c>
      <c r="J15" s="128" t="s">
        <v>10</v>
      </c>
      <c r="K15" s="122" t="s">
        <v>10</v>
      </c>
      <c r="L15" s="123"/>
      <c r="M15" s="186">
        <v>5</v>
      </c>
      <c r="N15" s="198">
        <v>0.03443287037037037</v>
      </c>
      <c r="O15" s="122">
        <v>7</v>
      </c>
      <c r="P15" s="123"/>
      <c r="Q15" s="125"/>
      <c r="R15" s="129">
        <f t="shared" si="0"/>
        <v>7</v>
      </c>
      <c r="S15" s="130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</row>
    <row r="16" spans="1:62" ht="12.75">
      <c r="A16" s="49"/>
      <c r="B16" s="65" t="s">
        <v>103</v>
      </c>
      <c r="C16" s="4" t="s">
        <v>193</v>
      </c>
      <c r="D16" s="5" t="s">
        <v>194</v>
      </c>
      <c r="E16" s="18" t="s">
        <v>195</v>
      </c>
      <c r="F16" s="7"/>
      <c r="G16" s="6"/>
      <c r="H16" s="10"/>
      <c r="I16" s="132">
        <v>7</v>
      </c>
      <c r="J16" s="64">
        <v>0.04217592592592592</v>
      </c>
      <c r="K16" s="5">
        <v>4</v>
      </c>
      <c r="L16" s="18"/>
      <c r="M16" s="68">
        <v>8</v>
      </c>
      <c r="N16" s="197">
        <v>0.035486111111111114</v>
      </c>
      <c r="O16" s="5">
        <v>3</v>
      </c>
      <c r="P16" s="18"/>
      <c r="Q16" s="6"/>
      <c r="R16" s="19">
        <f t="shared" si="0"/>
        <v>7</v>
      </c>
      <c r="S16" s="20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</row>
    <row r="17" spans="1:62" ht="12.75">
      <c r="A17" s="49"/>
      <c r="B17" s="120" t="s">
        <v>104</v>
      </c>
      <c r="C17" s="121" t="s">
        <v>45</v>
      </c>
      <c r="D17" s="122" t="s">
        <v>54</v>
      </c>
      <c r="E17" s="123" t="s">
        <v>47</v>
      </c>
      <c r="F17" s="124" t="s">
        <v>10</v>
      </c>
      <c r="G17" s="122" t="s">
        <v>10</v>
      </c>
      <c r="H17" s="126"/>
      <c r="I17" s="127">
        <v>6</v>
      </c>
      <c r="J17" s="128">
        <v>0.0430787037037037</v>
      </c>
      <c r="K17" s="122">
        <v>5</v>
      </c>
      <c r="L17" s="123"/>
      <c r="M17" s="186" t="s">
        <v>118</v>
      </c>
      <c r="N17" s="122"/>
      <c r="O17" s="122"/>
      <c r="P17" s="123"/>
      <c r="Q17" s="125"/>
      <c r="R17" s="129">
        <f t="shared" si="0"/>
        <v>5</v>
      </c>
      <c r="S17" s="130"/>
      <c r="T17" s="49"/>
      <c r="U17" s="50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</row>
    <row r="18" spans="1:62" ht="12.75">
      <c r="A18" s="49"/>
      <c r="B18" s="120" t="s">
        <v>105</v>
      </c>
      <c r="C18" s="121" t="s">
        <v>210</v>
      </c>
      <c r="D18" s="122" t="s">
        <v>120</v>
      </c>
      <c r="E18" s="123" t="s">
        <v>188</v>
      </c>
      <c r="F18" s="124" t="s">
        <v>10</v>
      </c>
      <c r="G18" s="122" t="s">
        <v>10</v>
      </c>
      <c r="H18" s="126"/>
      <c r="I18" s="127" t="s">
        <v>10</v>
      </c>
      <c r="J18" s="128" t="s">
        <v>10</v>
      </c>
      <c r="K18" s="122" t="s">
        <v>10</v>
      </c>
      <c r="L18" s="123"/>
      <c r="M18" s="186">
        <v>6</v>
      </c>
      <c r="N18" s="198">
        <v>0.03445601851851852</v>
      </c>
      <c r="O18" s="122">
        <v>5</v>
      </c>
      <c r="P18" s="123"/>
      <c r="Q18" s="125"/>
      <c r="R18" s="129">
        <f t="shared" si="0"/>
        <v>5</v>
      </c>
      <c r="S18" s="130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</row>
    <row r="19" spans="1:62" ht="12.75">
      <c r="A19" s="49"/>
      <c r="B19" s="120" t="s">
        <v>106</v>
      </c>
      <c r="C19" s="121" t="s">
        <v>119</v>
      </c>
      <c r="D19" s="122" t="s">
        <v>36</v>
      </c>
      <c r="E19" s="123" t="s">
        <v>203</v>
      </c>
      <c r="F19" s="124"/>
      <c r="G19" s="125"/>
      <c r="H19" s="126"/>
      <c r="I19" s="127" t="s">
        <v>118</v>
      </c>
      <c r="J19" s="128" t="s">
        <v>10</v>
      </c>
      <c r="K19" s="122" t="s">
        <v>10</v>
      </c>
      <c r="L19" s="123"/>
      <c r="M19" s="186">
        <v>7</v>
      </c>
      <c r="N19" s="198">
        <v>0.03445601851851852</v>
      </c>
      <c r="O19" s="122">
        <v>4</v>
      </c>
      <c r="P19" s="123"/>
      <c r="Q19" s="125"/>
      <c r="R19" s="129">
        <f t="shared" si="0"/>
        <v>4</v>
      </c>
      <c r="S19" s="130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</row>
    <row r="20" spans="1:62" ht="12.75">
      <c r="A20" s="49"/>
      <c r="B20" s="120" t="s">
        <v>107</v>
      </c>
      <c r="C20" s="121" t="s">
        <v>196</v>
      </c>
      <c r="D20" s="122" t="s">
        <v>197</v>
      </c>
      <c r="E20" s="123" t="s">
        <v>198</v>
      </c>
      <c r="F20" s="124" t="s">
        <v>10</v>
      </c>
      <c r="G20" s="122" t="s">
        <v>10</v>
      </c>
      <c r="H20" s="126" t="s">
        <v>10</v>
      </c>
      <c r="I20" s="127">
        <v>8</v>
      </c>
      <c r="J20" s="128">
        <v>0.04466435185185185</v>
      </c>
      <c r="K20" s="122">
        <v>3</v>
      </c>
      <c r="L20" s="123"/>
      <c r="M20" s="186" t="s">
        <v>10</v>
      </c>
      <c r="N20" s="198" t="s">
        <v>10</v>
      </c>
      <c r="O20" s="122" t="s">
        <v>10</v>
      </c>
      <c r="P20" s="123"/>
      <c r="Q20" s="125"/>
      <c r="R20" s="129">
        <f t="shared" si="0"/>
        <v>3</v>
      </c>
      <c r="S20" s="130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</row>
    <row r="21" spans="1:62" ht="12.75">
      <c r="A21" s="49"/>
      <c r="B21" s="120" t="s">
        <v>108</v>
      </c>
      <c r="C21" s="121" t="s">
        <v>199</v>
      </c>
      <c r="D21" s="122" t="s">
        <v>43</v>
      </c>
      <c r="E21" s="123" t="s">
        <v>190</v>
      </c>
      <c r="F21" s="124"/>
      <c r="G21" s="125"/>
      <c r="H21" s="126"/>
      <c r="I21" s="133">
        <v>9</v>
      </c>
      <c r="J21" s="128">
        <v>0.04510416666666667</v>
      </c>
      <c r="K21" s="122">
        <v>2</v>
      </c>
      <c r="L21" s="123"/>
      <c r="M21" s="186">
        <v>13</v>
      </c>
      <c r="N21" s="198">
        <v>0.03912037037037037</v>
      </c>
      <c r="O21" s="122"/>
      <c r="P21" s="123"/>
      <c r="Q21" s="125"/>
      <c r="R21" s="129">
        <f t="shared" si="0"/>
        <v>2</v>
      </c>
      <c r="S21" s="130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</row>
    <row r="22" spans="1:62" ht="12.75">
      <c r="A22" s="49"/>
      <c r="B22" s="120" t="s">
        <v>109</v>
      </c>
      <c r="C22" s="121" t="s">
        <v>200</v>
      </c>
      <c r="D22" s="122" t="s">
        <v>28</v>
      </c>
      <c r="E22" s="123" t="s">
        <v>188</v>
      </c>
      <c r="F22" s="124"/>
      <c r="G22" s="125"/>
      <c r="H22" s="126"/>
      <c r="I22" s="133">
        <v>10</v>
      </c>
      <c r="J22" s="128">
        <v>0.045625</v>
      </c>
      <c r="K22" s="122">
        <v>1</v>
      </c>
      <c r="L22" s="123" t="s">
        <v>10</v>
      </c>
      <c r="M22" s="186">
        <v>12</v>
      </c>
      <c r="N22" s="198">
        <v>0.03688657407407408</v>
      </c>
      <c r="O22" s="122"/>
      <c r="P22" s="123"/>
      <c r="Q22" s="125"/>
      <c r="R22" s="129">
        <f t="shared" si="0"/>
        <v>1</v>
      </c>
      <c r="S22" s="130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</row>
    <row r="23" spans="1:62" ht="12.75">
      <c r="A23" s="49"/>
      <c r="B23" s="120" t="s">
        <v>110</v>
      </c>
      <c r="C23" s="121" t="s">
        <v>211</v>
      </c>
      <c r="D23" s="122" t="s">
        <v>212</v>
      </c>
      <c r="E23" s="123" t="s">
        <v>204</v>
      </c>
      <c r="F23" s="124"/>
      <c r="G23" s="125"/>
      <c r="H23" s="126"/>
      <c r="I23" s="133"/>
      <c r="J23" s="128"/>
      <c r="K23" s="122"/>
      <c r="L23" s="123"/>
      <c r="M23" s="186">
        <v>11</v>
      </c>
      <c r="N23" s="198">
        <v>0.036180555555555556</v>
      </c>
      <c r="O23" s="122"/>
      <c r="P23" s="123"/>
      <c r="Q23" s="125"/>
      <c r="R23" s="129">
        <f t="shared" si="0"/>
        <v>0</v>
      </c>
      <c r="S23" s="130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</row>
    <row r="24" spans="1:62" ht="12.75">
      <c r="A24" s="49"/>
      <c r="B24" s="120" t="s">
        <v>175</v>
      </c>
      <c r="C24" s="121" t="s">
        <v>202</v>
      </c>
      <c r="D24" s="122" t="s">
        <v>28</v>
      </c>
      <c r="E24" s="123" t="s">
        <v>198</v>
      </c>
      <c r="F24" s="124"/>
      <c r="G24" s="125"/>
      <c r="H24" s="126"/>
      <c r="I24" s="133">
        <v>12</v>
      </c>
      <c r="J24" s="128" t="s">
        <v>10</v>
      </c>
      <c r="K24" s="122" t="s">
        <v>10</v>
      </c>
      <c r="L24" s="123"/>
      <c r="M24" s="186"/>
      <c r="N24" s="122"/>
      <c r="O24" s="122"/>
      <c r="P24" s="123"/>
      <c r="Q24" s="125"/>
      <c r="R24" s="129">
        <f t="shared" si="0"/>
        <v>0</v>
      </c>
      <c r="S24" s="130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</row>
    <row r="25" spans="1:62" ht="12.75">
      <c r="A25" s="49"/>
      <c r="B25" s="120" t="s">
        <v>176</v>
      </c>
      <c r="C25" s="121" t="s">
        <v>159</v>
      </c>
      <c r="D25" s="122" t="s">
        <v>201</v>
      </c>
      <c r="E25" s="123" t="s">
        <v>142</v>
      </c>
      <c r="F25" s="124"/>
      <c r="G25" s="125"/>
      <c r="H25" s="126"/>
      <c r="I25" s="133">
        <v>11</v>
      </c>
      <c r="J25" s="128">
        <v>0.047268518518518515</v>
      </c>
      <c r="K25" s="122" t="s">
        <v>10</v>
      </c>
      <c r="L25" s="123" t="s">
        <v>10</v>
      </c>
      <c r="M25" s="186">
        <v>15</v>
      </c>
      <c r="N25" s="198">
        <v>0.04061342592592593</v>
      </c>
      <c r="O25" s="122"/>
      <c r="P25" s="123"/>
      <c r="Q25" s="125"/>
      <c r="R25" s="129">
        <f t="shared" si="0"/>
        <v>0</v>
      </c>
      <c r="S25" s="130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</row>
    <row r="26" spans="1:62" ht="12.75">
      <c r="A26" s="49"/>
      <c r="B26" s="120" t="s">
        <v>177</v>
      </c>
      <c r="C26" s="121" t="s">
        <v>213</v>
      </c>
      <c r="D26" s="122" t="s">
        <v>28</v>
      </c>
      <c r="E26" s="123" t="s">
        <v>214</v>
      </c>
      <c r="F26" s="124"/>
      <c r="G26" s="125"/>
      <c r="H26" s="126"/>
      <c r="I26" s="133"/>
      <c r="J26" s="128"/>
      <c r="K26" s="122"/>
      <c r="L26" s="123"/>
      <c r="M26" s="186">
        <v>14</v>
      </c>
      <c r="N26" s="198">
        <v>0.04019675925925926</v>
      </c>
      <c r="O26" s="122"/>
      <c r="P26" s="123"/>
      <c r="Q26" s="125"/>
      <c r="R26" s="129">
        <f t="shared" si="0"/>
        <v>0</v>
      </c>
      <c r="S26" s="130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</row>
    <row r="27" spans="1:62" ht="12.75">
      <c r="A27" s="49"/>
      <c r="B27" s="120" t="s">
        <v>178</v>
      </c>
      <c r="C27" s="121" t="s">
        <v>215</v>
      </c>
      <c r="D27" s="122" t="s">
        <v>216</v>
      </c>
      <c r="E27" s="123" t="s">
        <v>19</v>
      </c>
      <c r="F27" s="124"/>
      <c r="G27" s="125"/>
      <c r="H27" s="126"/>
      <c r="I27" s="133"/>
      <c r="J27" s="128"/>
      <c r="K27" s="122"/>
      <c r="L27" s="123"/>
      <c r="M27" s="186">
        <v>16</v>
      </c>
      <c r="N27" s="198">
        <v>0.04189814814814815</v>
      </c>
      <c r="O27" s="122"/>
      <c r="P27" s="123"/>
      <c r="Q27" s="125"/>
      <c r="R27" s="129">
        <f t="shared" si="0"/>
        <v>0</v>
      </c>
      <c r="S27" s="130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</row>
    <row r="28" spans="1:62" ht="12.75">
      <c r="A28" s="49"/>
      <c r="B28" s="120"/>
      <c r="C28" s="121" t="s">
        <v>218</v>
      </c>
      <c r="D28" s="122" t="s">
        <v>219</v>
      </c>
      <c r="E28" s="123" t="s">
        <v>214</v>
      </c>
      <c r="F28" s="124"/>
      <c r="G28" s="125"/>
      <c r="H28" s="126"/>
      <c r="I28" s="133"/>
      <c r="J28" s="128"/>
      <c r="K28" s="122"/>
      <c r="L28" s="123"/>
      <c r="M28" s="186" t="s">
        <v>118</v>
      </c>
      <c r="N28" s="198"/>
      <c r="O28" s="122"/>
      <c r="P28" s="123"/>
      <c r="Q28" s="125"/>
      <c r="R28" s="129">
        <f t="shared" si="0"/>
        <v>0</v>
      </c>
      <c r="S28" s="130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</row>
    <row r="29" spans="1:62" ht="12.75">
      <c r="A29" s="49"/>
      <c r="B29" s="120"/>
      <c r="C29" s="121" t="s">
        <v>38</v>
      </c>
      <c r="D29" s="122" t="s">
        <v>64</v>
      </c>
      <c r="E29" s="123" t="s">
        <v>217</v>
      </c>
      <c r="F29" s="124"/>
      <c r="G29" s="125"/>
      <c r="H29" s="126"/>
      <c r="I29" s="133"/>
      <c r="J29" s="128"/>
      <c r="K29" s="122"/>
      <c r="L29" s="123"/>
      <c r="M29" s="186" t="s">
        <v>118</v>
      </c>
      <c r="N29" s="198"/>
      <c r="O29" s="122"/>
      <c r="P29" s="123"/>
      <c r="Q29" s="125"/>
      <c r="R29" s="129">
        <f t="shared" si="0"/>
        <v>0</v>
      </c>
      <c r="S29" s="130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</row>
    <row r="30" spans="1:62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</row>
    <row r="31" spans="1:62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</row>
    <row r="32" spans="1:62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</row>
    <row r="33" spans="1:62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</row>
    <row r="34" spans="1:62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</row>
    <row r="35" spans="1:62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</row>
    <row r="36" spans="1:62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</row>
    <row r="37" spans="1:62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</row>
    <row r="38" spans="1:62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</row>
    <row r="39" spans="1:62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</row>
    <row r="40" spans="1:62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</row>
    <row r="41" spans="1:62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</row>
    <row r="42" spans="1:62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</row>
    <row r="43" spans="1:62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</row>
    <row r="44" spans="1:62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</row>
    <row r="45" spans="1:62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</row>
    <row r="46" spans="1:62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</row>
    <row r="47" spans="1:62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</row>
    <row r="48" spans="1:62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</row>
    <row r="49" spans="1:62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</row>
    <row r="50" spans="1:62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</row>
    <row r="51" spans="1:62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</row>
    <row r="52" spans="1:62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</row>
    <row r="53" spans="1:62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</row>
    <row r="54" spans="1:62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</row>
    <row r="55" spans="1:62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</row>
    <row r="56" spans="1:62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</row>
    <row r="57" spans="1:62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</row>
    <row r="58" spans="1:62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</row>
    <row r="59" spans="1:62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</row>
    <row r="60" spans="1:62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</row>
    <row r="61" spans="1:62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</row>
    <row r="62" spans="1:62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</row>
    <row r="63" spans="1:62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</row>
    <row r="64" spans="1:62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</row>
    <row r="65" spans="1:62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</row>
    <row r="66" spans="1:62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</row>
    <row r="67" spans="1:62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</row>
    <row r="68" spans="1:62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</row>
    <row r="69" spans="1:62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</row>
    <row r="70" spans="1:62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</row>
    <row r="71" spans="1:62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</row>
    <row r="72" spans="1:62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</row>
    <row r="73" spans="1:62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</row>
    <row r="74" spans="1:62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</row>
    <row r="75" spans="1:62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</row>
    <row r="76" spans="1:62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</row>
    <row r="77" spans="1:62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</row>
    <row r="78" spans="1:62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</row>
    <row r="79" spans="1:62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</row>
    <row r="80" spans="1:62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</row>
    <row r="81" spans="1:62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</row>
    <row r="82" spans="1:62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</row>
    <row r="83" spans="1:62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</row>
    <row r="84" spans="1:62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</row>
    <row r="85" spans="1:62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</row>
    <row r="86" spans="1:62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</row>
    <row r="87" spans="1:62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</row>
    <row r="88" spans="1:62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</row>
    <row r="89" spans="1:62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</row>
    <row r="90" spans="1:62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</row>
    <row r="91" spans="1:62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</row>
    <row r="92" spans="1:62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</row>
    <row r="93" spans="1:62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</row>
    <row r="94" spans="1:62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</row>
    <row r="95" spans="1:62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</row>
    <row r="96" spans="1:62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</row>
    <row r="97" spans="1:62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</row>
    <row r="98" spans="1:62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</row>
    <row r="99" spans="1:62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</row>
    <row r="100" spans="1:62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</row>
    <row r="101" spans="1:62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</row>
    <row r="102" spans="1:62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</row>
    <row r="103" spans="1:62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</row>
    <row r="104" spans="1:62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</row>
    <row r="105" spans="1:62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</row>
    <row r="106" spans="1:62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</row>
    <row r="107" spans="1:62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</row>
    <row r="108" spans="1:62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</row>
  </sheetData>
  <mergeCells count="10">
    <mergeCell ref="K7:L7"/>
    <mergeCell ref="Q7:S7"/>
    <mergeCell ref="B1:R1"/>
    <mergeCell ref="B2:R2"/>
    <mergeCell ref="B4:R4"/>
    <mergeCell ref="F6:H6"/>
    <mergeCell ref="I6:L6"/>
    <mergeCell ref="Q6:S6"/>
    <mergeCell ref="O7:P7"/>
    <mergeCell ref="M6:P6"/>
  </mergeCells>
  <printOptions/>
  <pageMargins left="0.75" right="0.75" top="1" bottom="1" header="0.4921259845" footer="0.4921259845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86"/>
  <sheetViews>
    <sheetView showGridLines="0" workbookViewId="0" topLeftCell="A1">
      <selection activeCell="AK22" sqref="AK22"/>
    </sheetView>
  </sheetViews>
  <sheetFormatPr defaultColWidth="9.00390625" defaultRowHeight="12.75"/>
  <cols>
    <col min="3" max="3" width="10.125" style="0" bestFit="1" customWidth="1"/>
    <col min="4" max="4" width="9.75390625" style="0" bestFit="1" customWidth="1"/>
    <col min="5" max="5" width="20.25390625" style="0" bestFit="1" customWidth="1"/>
    <col min="6" max="6" width="6.25390625" style="0" bestFit="1" customWidth="1"/>
    <col min="7" max="7" width="5.25390625" style="0" bestFit="1" customWidth="1"/>
    <col min="8" max="8" width="2.125" style="0" customWidth="1"/>
    <col min="9" max="9" width="6.25390625" style="0" bestFit="1" customWidth="1"/>
    <col min="10" max="10" width="7.125" style="0" bestFit="1" customWidth="1"/>
    <col min="11" max="11" width="4.875" style="0" customWidth="1"/>
    <col min="12" max="12" width="2.625" style="0" customWidth="1"/>
    <col min="13" max="13" width="5.75390625" style="0" customWidth="1"/>
    <col min="14" max="14" width="7.125" style="0" bestFit="1" customWidth="1"/>
    <col min="15" max="15" width="3.75390625" style="0" customWidth="1"/>
    <col min="16" max="17" width="2.625" style="0" customWidth="1"/>
    <col min="18" max="18" width="3.00390625" style="0" bestFit="1" customWidth="1"/>
    <col min="19" max="19" width="3.125" style="0" customWidth="1"/>
  </cols>
  <sheetData>
    <row r="1" spans="1:62" ht="12.75">
      <c r="A1" s="49"/>
      <c r="B1" s="284" t="s">
        <v>140</v>
      </c>
      <c r="C1" s="284"/>
      <c r="D1" s="284"/>
      <c r="E1" s="284"/>
      <c r="F1" s="284"/>
      <c r="G1" s="284"/>
      <c r="H1" s="284"/>
      <c r="I1" s="284"/>
      <c r="J1" s="284"/>
      <c r="K1" s="284"/>
      <c r="L1" s="285"/>
      <c r="M1" s="285"/>
      <c r="N1" s="285"/>
      <c r="O1" s="285"/>
      <c r="P1" s="285"/>
      <c r="Q1" s="285"/>
      <c r="R1" s="285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</row>
    <row r="2" spans="1:62" ht="12.75">
      <c r="A2" s="49"/>
      <c r="B2" s="284" t="s">
        <v>141</v>
      </c>
      <c r="C2" s="284"/>
      <c r="D2" s="284"/>
      <c r="E2" s="284"/>
      <c r="F2" s="284"/>
      <c r="G2" s="284"/>
      <c r="H2" s="284"/>
      <c r="I2" s="284"/>
      <c r="J2" s="286"/>
      <c r="K2" s="286"/>
      <c r="L2" s="286"/>
      <c r="M2" s="286"/>
      <c r="N2" s="286"/>
      <c r="O2" s="286"/>
      <c r="P2" s="286"/>
      <c r="Q2" s="286"/>
      <c r="R2" s="286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</row>
    <row r="3" spans="1:62" ht="12.75">
      <c r="A3" s="49"/>
      <c r="B3" s="49"/>
      <c r="C3" s="49"/>
      <c r="D3" s="5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</row>
    <row r="4" spans="1:62" ht="12.75">
      <c r="A4" s="49"/>
      <c r="B4" s="280" t="s">
        <v>222</v>
      </c>
      <c r="C4" s="280"/>
      <c r="D4" s="280"/>
      <c r="E4" s="280"/>
      <c r="F4" s="280"/>
      <c r="G4" s="280"/>
      <c r="H4" s="280"/>
      <c r="I4" s="280"/>
      <c r="J4" s="280"/>
      <c r="K4" s="280"/>
      <c r="L4" s="285"/>
      <c r="M4" s="285"/>
      <c r="N4" s="285"/>
      <c r="O4" s="285"/>
      <c r="P4" s="285"/>
      <c r="Q4" s="285"/>
      <c r="R4" s="285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</row>
    <row r="5" spans="1:62" ht="13.5" thickBot="1">
      <c r="A5" s="49"/>
      <c r="B5" s="27"/>
      <c r="C5" s="27"/>
      <c r="D5" s="27"/>
      <c r="E5" s="27"/>
      <c r="F5" s="27"/>
      <c r="G5" s="27"/>
      <c r="H5" s="27"/>
      <c r="I5" s="27"/>
      <c r="J5" s="27"/>
      <c r="K5" s="27"/>
      <c r="L5" s="51"/>
      <c r="M5" s="51"/>
      <c r="N5" s="51"/>
      <c r="O5" s="51"/>
      <c r="P5" s="51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</row>
    <row r="6" spans="1:62" ht="12.75">
      <c r="A6" s="52"/>
      <c r="B6" s="48" t="s">
        <v>3</v>
      </c>
      <c r="C6" s="52"/>
      <c r="D6" s="52"/>
      <c r="E6" s="52"/>
      <c r="F6" s="287" t="s">
        <v>88</v>
      </c>
      <c r="G6" s="282"/>
      <c r="H6" s="282"/>
      <c r="I6" s="287" t="s">
        <v>89</v>
      </c>
      <c r="J6" s="282"/>
      <c r="K6" s="282"/>
      <c r="L6" s="283"/>
      <c r="M6" s="287" t="s">
        <v>137</v>
      </c>
      <c r="N6" s="282"/>
      <c r="O6" s="282"/>
      <c r="P6" s="283"/>
      <c r="Q6" s="280" t="s">
        <v>86</v>
      </c>
      <c r="R6" s="286"/>
      <c r="S6" s="286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</row>
    <row r="7" spans="1:62" ht="13.5" thickBot="1">
      <c r="A7" s="49"/>
      <c r="B7" s="48" t="s">
        <v>87</v>
      </c>
      <c r="C7" s="49" t="s">
        <v>1</v>
      </c>
      <c r="D7" s="49" t="s">
        <v>0</v>
      </c>
      <c r="E7" s="49" t="s">
        <v>2</v>
      </c>
      <c r="F7" s="62" t="s">
        <v>3</v>
      </c>
      <c r="G7" s="53" t="s">
        <v>4</v>
      </c>
      <c r="H7" s="53"/>
      <c r="I7" s="62" t="s">
        <v>3</v>
      </c>
      <c r="J7" s="63" t="s">
        <v>85</v>
      </c>
      <c r="K7" s="253" t="s">
        <v>4</v>
      </c>
      <c r="L7" s="254"/>
      <c r="M7" s="59" t="s">
        <v>3</v>
      </c>
      <c r="N7" s="60" t="s">
        <v>85</v>
      </c>
      <c r="O7" s="278" t="s">
        <v>4</v>
      </c>
      <c r="P7" s="279"/>
      <c r="Q7" s="280" t="s">
        <v>87</v>
      </c>
      <c r="R7" s="281"/>
      <c r="S7" s="281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</row>
    <row r="8" spans="1:62" ht="13.5" thickBot="1">
      <c r="A8" s="49"/>
      <c r="B8" s="178">
        <v>1</v>
      </c>
      <c r="C8" s="179" t="s">
        <v>113</v>
      </c>
      <c r="D8" s="180" t="s">
        <v>116</v>
      </c>
      <c r="E8" s="231" t="s">
        <v>221</v>
      </c>
      <c r="F8" s="178" t="s">
        <v>10</v>
      </c>
      <c r="G8" s="180" t="s">
        <v>10</v>
      </c>
      <c r="H8" s="181" t="s">
        <v>10</v>
      </c>
      <c r="I8" s="178" t="s">
        <v>10</v>
      </c>
      <c r="J8" s="182" t="s">
        <v>10</v>
      </c>
      <c r="K8" s="181" t="s">
        <v>10</v>
      </c>
      <c r="L8" s="183"/>
      <c r="M8" s="178">
        <v>1</v>
      </c>
      <c r="N8" s="182">
        <v>0.028136574074074074</v>
      </c>
      <c r="O8" s="181">
        <v>15</v>
      </c>
      <c r="P8" s="183"/>
      <c r="Q8" s="32"/>
      <c r="R8" s="36">
        <f>SUM(K8,G8,O8)</f>
        <v>15</v>
      </c>
      <c r="S8" s="37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</row>
    <row r="9" spans="1:62" ht="13.5" thickBot="1">
      <c r="A9" s="49"/>
      <c r="B9" s="38">
        <v>2</v>
      </c>
      <c r="C9" s="131" t="s">
        <v>26</v>
      </c>
      <c r="D9" s="104" t="s">
        <v>12</v>
      </c>
      <c r="E9" s="105" t="s">
        <v>13</v>
      </c>
      <c r="F9" s="44" t="s">
        <v>10</v>
      </c>
      <c r="G9" s="104" t="s">
        <v>10</v>
      </c>
      <c r="H9" s="42"/>
      <c r="I9" s="102"/>
      <c r="J9" s="103"/>
      <c r="K9" s="42"/>
      <c r="L9" s="43"/>
      <c r="M9" s="38">
        <v>2</v>
      </c>
      <c r="N9" s="103">
        <v>0.031018518518518515</v>
      </c>
      <c r="O9" s="42">
        <v>13</v>
      </c>
      <c r="P9" s="43"/>
      <c r="Q9" s="143"/>
      <c r="R9" s="146">
        <f>SUM(K9,G9,O9)</f>
        <v>13</v>
      </c>
      <c r="S9" s="147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</row>
    <row r="10" spans="1:62" ht="12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62" ht="12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</row>
    <row r="12" spans="1:62" ht="12.7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1:62" ht="12.7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</row>
    <row r="14" spans="1:62" ht="12.7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2" ht="12.7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</row>
    <row r="16" spans="1:62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</row>
    <row r="17" spans="1:62" ht="12.7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</row>
    <row r="18" spans="1:62" ht="12.7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</row>
    <row r="19" spans="1:62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</row>
    <row r="20" spans="1:62" ht="12.7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</row>
    <row r="21" spans="1:62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</row>
    <row r="22" spans="1:62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</row>
    <row r="23" spans="1:62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</row>
    <row r="24" spans="1:62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</row>
    <row r="25" spans="1:62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</row>
    <row r="26" spans="1:62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</row>
    <row r="27" spans="1:62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</row>
    <row r="28" spans="1:62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</row>
    <row r="29" spans="1:62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</row>
    <row r="30" spans="1:62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</row>
    <row r="31" spans="1:62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</row>
    <row r="32" spans="1:62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</row>
    <row r="33" spans="1:62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</row>
    <row r="34" spans="1:62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</row>
    <row r="35" spans="1:62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</row>
    <row r="36" spans="1:62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</row>
    <row r="37" spans="1:62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</row>
    <row r="38" spans="1:62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</row>
    <row r="39" spans="1:62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</row>
    <row r="40" spans="1:62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</row>
    <row r="41" spans="1:62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</row>
    <row r="42" spans="1:62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</row>
    <row r="43" spans="1:62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</row>
    <row r="44" spans="1:62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</row>
    <row r="45" spans="1:62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</row>
    <row r="46" spans="1:62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</row>
    <row r="47" spans="1:62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</row>
    <row r="48" spans="1:62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</row>
    <row r="49" spans="1:62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</row>
    <row r="50" spans="1:62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</row>
    <row r="51" spans="1:62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</row>
    <row r="52" spans="1:62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</row>
    <row r="53" spans="1:62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</row>
    <row r="54" spans="1:62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</row>
    <row r="55" spans="1:62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</row>
    <row r="56" spans="1:62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</row>
    <row r="57" spans="1:62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</row>
    <row r="58" spans="1:62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</row>
    <row r="59" spans="1:62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</row>
    <row r="60" spans="1:62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</row>
    <row r="61" spans="1:62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</row>
    <row r="62" spans="1:62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</row>
    <row r="63" spans="1:62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</row>
    <row r="64" spans="1:62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</row>
    <row r="65" spans="1:62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</row>
    <row r="66" spans="1:62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</row>
    <row r="67" spans="1:62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</row>
    <row r="68" spans="1:62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</row>
    <row r="69" spans="1:62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</row>
    <row r="70" spans="1:62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</row>
    <row r="71" spans="1:62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</row>
    <row r="72" spans="1:62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</row>
    <row r="73" spans="1:62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</row>
    <row r="74" spans="1:62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</row>
    <row r="75" spans="1:62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</row>
    <row r="76" spans="1:62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</row>
    <row r="77" spans="1:62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</row>
    <row r="78" spans="1:62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</row>
    <row r="79" spans="1:62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</row>
    <row r="80" spans="1:62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</row>
    <row r="81" spans="1:62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</row>
    <row r="82" spans="1:62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</row>
    <row r="83" spans="1:62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</row>
    <row r="84" spans="1:62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</row>
    <row r="85" spans="1:62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</row>
    <row r="86" spans="1:62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</row>
  </sheetData>
  <mergeCells count="10">
    <mergeCell ref="K7:L7"/>
    <mergeCell ref="Q7:S7"/>
    <mergeCell ref="B1:R1"/>
    <mergeCell ref="B2:R2"/>
    <mergeCell ref="B4:R4"/>
    <mergeCell ref="F6:H6"/>
    <mergeCell ref="I6:L6"/>
    <mergeCell ref="Q6:S6"/>
    <mergeCell ref="O7:P7"/>
    <mergeCell ref="M6:P6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J113"/>
  <sheetViews>
    <sheetView showGridLines="0" workbookViewId="0" topLeftCell="A1">
      <selection activeCell="AI23" sqref="AI23"/>
    </sheetView>
  </sheetViews>
  <sheetFormatPr defaultColWidth="9.00390625" defaultRowHeight="12.75"/>
  <cols>
    <col min="1" max="1" width="8.875" style="0" customWidth="1"/>
    <col min="3" max="3" width="11.00390625" style="0" bestFit="1" customWidth="1"/>
    <col min="4" max="4" width="8.75390625" style="0" bestFit="1" customWidth="1"/>
    <col min="5" max="5" width="18.00390625" style="0" bestFit="1" customWidth="1"/>
    <col min="6" max="6" width="6.25390625" style="0" bestFit="1" customWidth="1"/>
    <col min="7" max="7" width="5.25390625" style="0" bestFit="1" customWidth="1"/>
    <col min="8" max="8" width="2.125" style="0" customWidth="1"/>
    <col min="9" max="9" width="6.25390625" style="0" bestFit="1" customWidth="1"/>
    <col min="10" max="10" width="7.125" style="0" bestFit="1" customWidth="1"/>
    <col min="11" max="11" width="4.875" style="0" customWidth="1"/>
    <col min="12" max="12" width="2.625" style="0" customWidth="1"/>
    <col min="13" max="13" width="5.875" style="0" customWidth="1"/>
    <col min="14" max="14" width="7.00390625" style="0" customWidth="1"/>
    <col min="15" max="15" width="4.25390625" style="0" customWidth="1"/>
    <col min="16" max="17" width="2.625" style="0" customWidth="1"/>
    <col min="18" max="18" width="3.00390625" style="0" bestFit="1" customWidth="1"/>
    <col min="19" max="19" width="3.125" style="0" customWidth="1"/>
  </cols>
  <sheetData>
    <row r="1" spans="1:62" ht="12.75">
      <c r="A1" s="49"/>
      <c r="B1" s="284" t="s">
        <v>140</v>
      </c>
      <c r="C1" s="284"/>
      <c r="D1" s="284"/>
      <c r="E1" s="284"/>
      <c r="F1" s="284"/>
      <c r="G1" s="284"/>
      <c r="H1" s="284"/>
      <c r="I1" s="284"/>
      <c r="J1" s="284"/>
      <c r="K1" s="284"/>
      <c r="L1" s="285"/>
      <c r="M1" s="285"/>
      <c r="N1" s="285"/>
      <c r="O1" s="285"/>
      <c r="P1" s="285"/>
      <c r="Q1" s="285"/>
      <c r="R1" s="285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</row>
    <row r="2" spans="1:62" ht="12.75">
      <c r="A2" s="49"/>
      <c r="B2" s="284" t="s">
        <v>141</v>
      </c>
      <c r="C2" s="284"/>
      <c r="D2" s="284"/>
      <c r="E2" s="284"/>
      <c r="F2" s="284"/>
      <c r="G2" s="284"/>
      <c r="H2" s="284"/>
      <c r="I2" s="284"/>
      <c r="J2" s="286"/>
      <c r="K2" s="286"/>
      <c r="L2" s="286"/>
      <c r="M2" s="286"/>
      <c r="N2" s="286"/>
      <c r="O2" s="286"/>
      <c r="P2" s="286"/>
      <c r="Q2" s="286"/>
      <c r="R2" s="286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</row>
    <row r="3" spans="1:62" ht="12.75">
      <c r="A3" s="49"/>
      <c r="B3" s="49"/>
      <c r="C3" s="49"/>
      <c r="D3" s="5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</row>
    <row r="4" spans="1:62" ht="12.75">
      <c r="A4" s="49"/>
      <c r="B4" s="280" t="s">
        <v>223</v>
      </c>
      <c r="C4" s="280"/>
      <c r="D4" s="280"/>
      <c r="E4" s="280"/>
      <c r="F4" s="280"/>
      <c r="G4" s="280"/>
      <c r="H4" s="280"/>
      <c r="I4" s="280"/>
      <c r="J4" s="280"/>
      <c r="K4" s="280"/>
      <c r="L4" s="285"/>
      <c r="M4" s="285"/>
      <c r="N4" s="285"/>
      <c r="O4" s="285"/>
      <c r="P4" s="285"/>
      <c r="Q4" s="285"/>
      <c r="R4" s="285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</row>
    <row r="5" spans="1:62" ht="13.5" thickBot="1">
      <c r="A5" s="49"/>
      <c r="B5" s="27"/>
      <c r="C5" s="27"/>
      <c r="D5" s="27"/>
      <c r="E5" s="27"/>
      <c r="F5" s="27"/>
      <c r="G5" s="27"/>
      <c r="H5" s="27"/>
      <c r="I5" s="27"/>
      <c r="J5" s="27"/>
      <c r="K5" s="27"/>
      <c r="L5" s="51"/>
      <c r="M5" s="51"/>
      <c r="N5" s="51"/>
      <c r="O5" s="51"/>
      <c r="P5" s="51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</row>
    <row r="6" spans="1:62" ht="12.75">
      <c r="A6" s="52"/>
      <c r="B6" s="48" t="s">
        <v>3</v>
      </c>
      <c r="C6" s="52"/>
      <c r="D6" s="52"/>
      <c r="E6" s="52"/>
      <c r="F6" s="287" t="s">
        <v>88</v>
      </c>
      <c r="G6" s="282"/>
      <c r="H6" s="282"/>
      <c r="I6" s="287" t="s">
        <v>89</v>
      </c>
      <c r="J6" s="282"/>
      <c r="K6" s="282"/>
      <c r="L6" s="283"/>
      <c r="M6" s="287" t="s">
        <v>137</v>
      </c>
      <c r="N6" s="282"/>
      <c r="O6" s="282"/>
      <c r="P6" s="283"/>
      <c r="Q6" s="280" t="s">
        <v>86</v>
      </c>
      <c r="R6" s="286"/>
      <c r="S6" s="286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</row>
    <row r="7" spans="1:62" ht="13.5" thickBot="1">
      <c r="A7" s="49"/>
      <c r="B7" s="48" t="s">
        <v>87</v>
      </c>
      <c r="C7" s="49" t="s">
        <v>1</v>
      </c>
      <c r="D7" s="49" t="s">
        <v>0</v>
      </c>
      <c r="E7" s="49" t="s">
        <v>2</v>
      </c>
      <c r="F7" s="62" t="s">
        <v>3</v>
      </c>
      <c r="G7" s="53" t="s">
        <v>4</v>
      </c>
      <c r="H7" s="53"/>
      <c r="I7" s="59" t="s">
        <v>3</v>
      </c>
      <c r="J7" s="60" t="s">
        <v>85</v>
      </c>
      <c r="K7" s="278" t="s">
        <v>4</v>
      </c>
      <c r="L7" s="279"/>
      <c r="M7" s="59" t="s">
        <v>3</v>
      </c>
      <c r="N7" s="60" t="s">
        <v>85</v>
      </c>
      <c r="O7" s="278" t="s">
        <v>4</v>
      </c>
      <c r="P7" s="279"/>
      <c r="Q7" s="280" t="s">
        <v>87</v>
      </c>
      <c r="R7" s="281"/>
      <c r="S7" s="281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</row>
    <row r="8" spans="1:62" ht="13.5" thickBot="1">
      <c r="A8" s="49"/>
      <c r="B8" s="165" t="s">
        <v>130</v>
      </c>
      <c r="C8" s="117" t="s">
        <v>225</v>
      </c>
      <c r="D8" s="166" t="s">
        <v>216</v>
      </c>
      <c r="E8" s="119" t="s">
        <v>142</v>
      </c>
      <c r="F8" s="86" t="s">
        <v>10</v>
      </c>
      <c r="G8" s="118" t="s">
        <v>10</v>
      </c>
      <c r="H8" s="84"/>
      <c r="I8" s="80">
        <v>2</v>
      </c>
      <c r="J8" s="135">
        <v>0.05185185185185185</v>
      </c>
      <c r="K8" s="84">
        <v>13</v>
      </c>
      <c r="L8" s="85"/>
      <c r="M8" s="80">
        <v>1</v>
      </c>
      <c r="N8" s="135">
        <v>0.04369212962962963</v>
      </c>
      <c r="O8" s="84">
        <v>15</v>
      </c>
      <c r="P8" s="85"/>
      <c r="Q8" s="84"/>
      <c r="R8" s="88">
        <f aca="true" t="shared" si="0" ref="R8:R42">SUM(K8,G8,O8)</f>
        <v>28</v>
      </c>
      <c r="S8" s="8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</row>
    <row r="9" spans="1:62" ht="13.5" thickBot="1">
      <c r="A9" s="49"/>
      <c r="B9" s="165" t="s">
        <v>131</v>
      </c>
      <c r="C9" s="112" t="s">
        <v>74</v>
      </c>
      <c r="D9" s="164" t="s">
        <v>75</v>
      </c>
      <c r="E9" s="116" t="s">
        <v>76</v>
      </c>
      <c r="F9" s="34" t="s">
        <v>10</v>
      </c>
      <c r="G9" s="113" t="s">
        <v>10</v>
      </c>
      <c r="H9" s="32"/>
      <c r="I9" s="28">
        <v>3</v>
      </c>
      <c r="J9" s="114">
        <v>0.05394675925925926</v>
      </c>
      <c r="K9" s="32">
        <v>11</v>
      </c>
      <c r="L9" s="33"/>
      <c r="M9" s="28">
        <v>2</v>
      </c>
      <c r="N9" s="114">
        <v>0.04556712962962963</v>
      </c>
      <c r="O9" s="32">
        <v>13</v>
      </c>
      <c r="P9" s="33"/>
      <c r="Q9" s="32"/>
      <c r="R9" s="36">
        <f t="shared" si="0"/>
        <v>24</v>
      </c>
      <c r="S9" s="37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</row>
    <row r="10" spans="1:62" ht="13.5" thickBot="1">
      <c r="A10" s="49"/>
      <c r="B10" s="165" t="s">
        <v>97</v>
      </c>
      <c r="C10" s="112" t="s">
        <v>224</v>
      </c>
      <c r="D10" s="164" t="s">
        <v>48</v>
      </c>
      <c r="E10" s="116" t="s">
        <v>190</v>
      </c>
      <c r="F10" s="34" t="s">
        <v>10</v>
      </c>
      <c r="G10" s="113" t="s">
        <v>10</v>
      </c>
      <c r="H10" s="32"/>
      <c r="I10" s="28">
        <v>1</v>
      </c>
      <c r="J10" s="114">
        <v>0.05045138888888889</v>
      </c>
      <c r="K10" s="32">
        <v>15</v>
      </c>
      <c r="L10" s="33"/>
      <c r="M10" s="28" t="s">
        <v>10</v>
      </c>
      <c r="N10" s="114" t="s">
        <v>10</v>
      </c>
      <c r="O10" s="32" t="s">
        <v>10</v>
      </c>
      <c r="P10" s="33"/>
      <c r="Q10" s="32"/>
      <c r="R10" s="36">
        <f t="shared" si="0"/>
        <v>15</v>
      </c>
      <c r="S10" s="37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62" ht="12.75">
      <c r="A11" s="49"/>
      <c r="B11" s="120" t="s">
        <v>98</v>
      </c>
      <c r="C11" s="235" t="s">
        <v>229</v>
      </c>
      <c r="D11" s="236" t="s">
        <v>8</v>
      </c>
      <c r="E11" s="237" t="s">
        <v>230</v>
      </c>
      <c r="F11" s="238" t="s">
        <v>10</v>
      </c>
      <c r="G11" s="239" t="s">
        <v>10</v>
      </c>
      <c r="H11" s="91"/>
      <c r="I11" s="90">
        <v>8</v>
      </c>
      <c r="J11" s="240">
        <v>0.05663194444444444</v>
      </c>
      <c r="K11" s="91">
        <v>3</v>
      </c>
      <c r="L11" s="92"/>
      <c r="M11" s="90">
        <v>3</v>
      </c>
      <c r="N11" s="240">
        <v>0.046064814814814815</v>
      </c>
      <c r="O11" s="91">
        <v>11</v>
      </c>
      <c r="P11" s="92"/>
      <c r="Q11" s="91"/>
      <c r="R11" s="193">
        <f t="shared" si="0"/>
        <v>14</v>
      </c>
      <c r="S11" s="228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</row>
    <row r="12" spans="1:62" ht="12.75">
      <c r="A12" s="49"/>
      <c r="B12" s="120" t="s">
        <v>99</v>
      </c>
      <c r="C12" s="121" t="s">
        <v>227</v>
      </c>
      <c r="D12" s="149" t="s">
        <v>120</v>
      </c>
      <c r="E12" s="123" t="s">
        <v>228</v>
      </c>
      <c r="F12" s="137" t="s">
        <v>10</v>
      </c>
      <c r="G12" s="122" t="s">
        <v>10</v>
      </c>
      <c r="H12" s="125"/>
      <c r="I12" s="106">
        <v>6</v>
      </c>
      <c r="J12" s="128">
        <v>0.05564814814814815</v>
      </c>
      <c r="K12" s="74">
        <v>5</v>
      </c>
      <c r="L12" s="107"/>
      <c r="M12" s="106">
        <v>4</v>
      </c>
      <c r="N12" s="110">
        <v>0.04625</v>
      </c>
      <c r="O12" s="74">
        <v>9</v>
      </c>
      <c r="P12" s="107"/>
      <c r="Q12" s="74"/>
      <c r="R12" s="19">
        <f t="shared" si="0"/>
        <v>14</v>
      </c>
      <c r="S12" s="130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1:62" ht="12.75">
      <c r="A13" s="49"/>
      <c r="B13" s="120" t="s">
        <v>100</v>
      </c>
      <c r="C13" s="121" t="s">
        <v>80</v>
      </c>
      <c r="D13" s="149" t="s">
        <v>46</v>
      </c>
      <c r="E13" s="123" t="s">
        <v>190</v>
      </c>
      <c r="F13" s="137" t="s">
        <v>10</v>
      </c>
      <c r="G13" s="122" t="s">
        <v>10</v>
      </c>
      <c r="H13" s="125"/>
      <c r="I13" s="133">
        <v>5</v>
      </c>
      <c r="J13" s="128">
        <v>0.05550925925925926</v>
      </c>
      <c r="K13" s="125">
        <v>7</v>
      </c>
      <c r="L13" s="126"/>
      <c r="M13" s="133">
        <v>6</v>
      </c>
      <c r="N13" s="128">
        <v>0.047337962962962964</v>
      </c>
      <c r="O13" s="125">
        <v>5</v>
      </c>
      <c r="P13" s="126"/>
      <c r="Q13" s="125"/>
      <c r="R13" s="129">
        <f t="shared" si="0"/>
        <v>12</v>
      </c>
      <c r="S13" s="130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</row>
    <row r="14" spans="1:62" ht="12.75">
      <c r="A14" s="49"/>
      <c r="B14" s="120" t="s">
        <v>101</v>
      </c>
      <c r="C14" s="155" t="s">
        <v>226</v>
      </c>
      <c r="D14" s="156" t="s">
        <v>36</v>
      </c>
      <c r="E14" s="111" t="s">
        <v>182</v>
      </c>
      <c r="F14" s="137" t="s">
        <v>10</v>
      </c>
      <c r="G14" s="100" t="s">
        <v>10</v>
      </c>
      <c r="H14" s="74"/>
      <c r="I14" s="106">
        <v>4</v>
      </c>
      <c r="J14" s="128">
        <v>0.055057870370370375</v>
      </c>
      <c r="K14" s="74">
        <v>9</v>
      </c>
      <c r="L14" s="107"/>
      <c r="M14" s="106" t="s">
        <v>10</v>
      </c>
      <c r="N14" s="110" t="s">
        <v>10</v>
      </c>
      <c r="O14" s="74" t="s">
        <v>10</v>
      </c>
      <c r="P14" s="107"/>
      <c r="Q14" s="74"/>
      <c r="R14" s="109">
        <f t="shared" si="0"/>
        <v>9</v>
      </c>
      <c r="S14" s="7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2" ht="12.75">
      <c r="A15" s="49"/>
      <c r="B15" s="120" t="s">
        <v>102</v>
      </c>
      <c r="C15" s="155" t="s">
        <v>77</v>
      </c>
      <c r="D15" s="156" t="s">
        <v>48</v>
      </c>
      <c r="E15" s="111" t="s">
        <v>78</v>
      </c>
      <c r="F15" s="157" t="s">
        <v>10</v>
      </c>
      <c r="G15" s="100" t="s">
        <v>10</v>
      </c>
      <c r="H15" s="74"/>
      <c r="I15" s="106">
        <v>7</v>
      </c>
      <c r="J15" s="128">
        <v>0.05576388888888889</v>
      </c>
      <c r="K15" s="74">
        <v>4</v>
      </c>
      <c r="L15" s="107"/>
      <c r="M15" s="106">
        <v>7</v>
      </c>
      <c r="N15" s="110">
        <v>0.04802083333333334</v>
      </c>
      <c r="O15" s="74">
        <v>4</v>
      </c>
      <c r="P15" s="107"/>
      <c r="Q15" s="74"/>
      <c r="R15" s="109">
        <f t="shared" si="0"/>
        <v>8</v>
      </c>
      <c r="S15" s="7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</row>
    <row r="16" spans="1:62" ht="12.75">
      <c r="A16" s="49"/>
      <c r="B16" s="120" t="s">
        <v>103</v>
      </c>
      <c r="C16" s="155" t="s">
        <v>253</v>
      </c>
      <c r="D16" s="156" t="s">
        <v>46</v>
      </c>
      <c r="E16" s="111" t="s">
        <v>190</v>
      </c>
      <c r="F16" s="137"/>
      <c r="G16" s="122"/>
      <c r="H16" s="125"/>
      <c r="I16" s="133"/>
      <c r="J16" s="128"/>
      <c r="K16" s="125"/>
      <c r="L16" s="126"/>
      <c r="M16" s="133">
        <v>5</v>
      </c>
      <c r="N16" s="128">
        <v>0.047268518518518515</v>
      </c>
      <c r="O16" s="125">
        <v>7</v>
      </c>
      <c r="P16" s="126"/>
      <c r="Q16" s="125"/>
      <c r="R16" s="129">
        <f t="shared" si="0"/>
        <v>7</v>
      </c>
      <c r="S16" s="130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</row>
    <row r="17" spans="1:62" ht="12.75">
      <c r="A17" s="49"/>
      <c r="B17" s="120" t="s">
        <v>104</v>
      </c>
      <c r="C17" s="121" t="s">
        <v>231</v>
      </c>
      <c r="D17" s="149" t="s">
        <v>8</v>
      </c>
      <c r="E17" s="123" t="s">
        <v>230</v>
      </c>
      <c r="F17" s="137" t="s">
        <v>10</v>
      </c>
      <c r="G17" s="122" t="s">
        <v>10</v>
      </c>
      <c r="H17" s="125"/>
      <c r="I17" s="133">
        <v>10</v>
      </c>
      <c r="J17" s="128">
        <v>0.05900462962962963</v>
      </c>
      <c r="K17" s="125">
        <v>1</v>
      </c>
      <c r="L17" s="126"/>
      <c r="M17" s="133">
        <v>8</v>
      </c>
      <c r="N17" s="128">
        <v>0.04961805555555556</v>
      </c>
      <c r="O17" s="125">
        <v>3</v>
      </c>
      <c r="P17" s="126"/>
      <c r="Q17" s="125"/>
      <c r="R17" s="19">
        <f t="shared" si="0"/>
        <v>4</v>
      </c>
      <c r="S17" s="130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</row>
    <row r="18" spans="1:62" ht="12.75">
      <c r="A18" s="49"/>
      <c r="B18" s="120" t="s">
        <v>105</v>
      </c>
      <c r="C18" s="121" t="s">
        <v>241</v>
      </c>
      <c r="D18" s="149" t="s">
        <v>33</v>
      </c>
      <c r="E18" s="123" t="s">
        <v>190</v>
      </c>
      <c r="F18" s="137" t="s">
        <v>10</v>
      </c>
      <c r="G18" s="122" t="s">
        <v>10</v>
      </c>
      <c r="H18" s="125"/>
      <c r="I18" s="106">
        <v>16</v>
      </c>
      <c r="J18" s="128">
        <v>0.06446759259259259</v>
      </c>
      <c r="K18" s="74"/>
      <c r="L18" s="107"/>
      <c r="M18" s="106">
        <v>9</v>
      </c>
      <c r="N18" s="110">
        <v>0.050914351851851856</v>
      </c>
      <c r="O18" s="74">
        <v>2</v>
      </c>
      <c r="P18" s="107"/>
      <c r="Q18" s="125"/>
      <c r="R18" s="129">
        <f t="shared" si="0"/>
        <v>2</v>
      </c>
      <c r="S18" s="130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</row>
    <row r="19" spans="1:62" ht="12.75">
      <c r="A19" s="49"/>
      <c r="B19" s="120" t="s">
        <v>106</v>
      </c>
      <c r="C19" s="155" t="s">
        <v>77</v>
      </c>
      <c r="D19" s="156" t="s">
        <v>39</v>
      </c>
      <c r="E19" s="111" t="s">
        <v>78</v>
      </c>
      <c r="F19" s="137" t="s">
        <v>10</v>
      </c>
      <c r="G19" s="122" t="s">
        <v>10</v>
      </c>
      <c r="H19" s="125"/>
      <c r="I19" s="133">
        <v>9</v>
      </c>
      <c r="J19" s="128">
        <v>0.05760416666666667</v>
      </c>
      <c r="K19" s="125">
        <v>2</v>
      </c>
      <c r="L19" s="126"/>
      <c r="M19" s="133" t="s">
        <v>118</v>
      </c>
      <c r="N19" s="128"/>
      <c r="O19" s="125"/>
      <c r="P19" s="126"/>
      <c r="Q19" s="125"/>
      <c r="R19" s="129">
        <f t="shared" si="0"/>
        <v>2</v>
      </c>
      <c r="S19" s="130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</row>
    <row r="20" spans="1:62" ht="12.75">
      <c r="A20" s="49"/>
      <c r="B20" s="120" t="s">
        <v>107</v>
      </c>
      <c r="C20" s="155" t="s">
        <v>254</v>
      </c>
      <c r="D20" s="156" t="s">
        <v>255</v>
      </c>
      <c r="E20" s="111" t="s">
        <v>50</v>
      </c>
      <c r="F20" s="157"/>
      <c r="G20" s="100"/>
      <c r="H20" s="74"/>
      <c r="I20" s="106"/>
      <c r="J20" s="128"/>
      <c r="K20" s="74"/>
      <c r="L20" s="107"/>
      <c r="M20" s="106">
        <v>10</v>
      </c>
      <c r="N20" s="110">
        <v>0.05130787037037037</v>
      </c>
      <c r="O20" s="74">
        <v>1</v>
      </c>
      <c r="P20" s="107"/>
      <c r="Q20" s="125"/>
      <c r="R20" s="129">
        <f t="shared" si="0"/>
        <v>1</v>
      </c>
      <c r="S20" s="130" t="s">
        <v>10</v>
      </c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</row>
    <row r="21" spans="1:62" ht="12.75">
      <c r="A21" s="49"/>
      <c r="B21" s="120" t="s">
        <v>108</v>
      </c>
      <c r="C21" s="121" t="s">
        <v>240</v>
      </c>
      <c r="D21" s="149" t="s">
        <v>60</v>
      </c>
      <c r="E21" s="123" t="s">
        <v>190</v>
      </c>
      <c r="F21" s="137" t="s">
        <v>10</v>
      </c>
      <c r="G21" s="122" t="s">
        <v>10</v>
      </c>
      <c r="H21" s="125"/>
      <c r="I21" s="133">
        <v>15</v>
      </c>
      <c r="J21" s="128">
        <v>0.06391203703703703</v>
      </c>
      <c r="K21" s="125"/>
      <c r="L21" s="126"/>
      <c r="M21" s="133">
        <v>11</v>
      </c>
      <c r="N21" s="128">
        <v>0.05204861111111111</v>
      </c>
      <c r="O21" s="125"/>
      <c r="P21" s="126"/>
      <c r="Q21" s="125"/>
      <c r="R21" s="129">
        <f t="shared" si="0"/>
        <v>0</v>
      </c>
      <c r="S21" s="130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</row>
    <row r="22" spans="1:62" ht="12.75">
      <c r="A22" s="49"/>
      <c r="B22" s="120" t="s">
        <v>109</v>
      </c>
      <c r="C22" s="121" t="s">
        <v>232</v>
      </c>
      <c r="D22" s="149" t="s">
        <v>48</v>
      </c>
      <c r="E22" s="123" t="s">
        <v>190</v>
      </c>
      <c r="F22" s="137"/>
      <c r="G22" s="122"/>
      <c r="H22" s="125"/>
      <c r="I22" s="133">
        <v>11</v>
      </c>
      <c r="J22" s="128">
        <v>0.05983796296296296</v>
      </c>
      <c r="K22" s="125"/>
      <c r="L22" s="126"/>
      <c r="M22" s="133"/>
      <c r="N22" s="125"/>
      <c r="O22" s="125"/>
      <c r="P22" s="126"/>
      <c r="Q22" s="125"/>
      <c r="R22" s="129">
        <f t="shared" si="0"/>
        <v>0</v>
      </c>
      <c r="S22" s="201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</row>
    <row r="23" spans="1:62" ht="12.75">
      <c r="A23" s="49"/>
      <c r="B23" s="120" t="s">
        <v>278</v>
      </c>
      <c r="C23" s="121" t="s">
        <v>233</v>
      </c>
      <c r="D23" s="149" t="s">
        <v>147</v>
      </c>
      <c r="E23" s="123" t="s">
        <v>234</v>
      </c>
      <c r="F23" s="137"/>
      <c r="G23" s="122"/>
      <c r="H23" s="125"/>
      <c r="I23" s="106">
        <v>12</v>
      </c>
      <c r="J23" s="128">
        <v>0.060208333333333336</v>
      </c>
      <c r="K23" s="74"/>
      <c r="L23" s="107"/>
      <c r="M23" s="106"/>
      <c r="N23" s="110"/>
      <c r="O23" s="74"/>
      <c r="P23" s="107"/>
      <c r="Q23" s="125"/>
      <c r="R23" s="129">
        <f t="shared" si="0"/>
        <v>0</v>
      </c>
      <c r="S23" s="130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</row>
    <row r="24" spans="1:62" ht="12.75">
      <c r="A24" s="49"/>
      <c r="B24" s="120" t="s">
        <v>278</v>
      </c>
      <c r="C24" s="121" t="s">
        <v>256</v>
      </c>
      <c r="D24" s="149" t="s">
        <v>147</v>
      </c>
      <c r="E24" s="123" t="s">
        <v>257</v>
      </c>
      <c r="F24" s="137"/>
      <c r="G24" s="122"/>
      <c r="H24" s="125"/>
      <c r="I24" s="106"/>
      <c r="J24" s="128"/>
      <c r="K24" s="74"/>
      <c r="L24" s="107"/>
      <c r="M24" s="106">
        <v>12</v>
      </c>
      <c r="N24" s="110">
        <v>0.05409722222222222</v>
      </c>
      <c r="O24" s="74"/>
      <c r="P24" s="107"/>
      <c r="Q24" s="125"/>
      <c r="R24" s="129">
        <f t="shared" si="0"/>
        <v>0</v>
      </c>
      <c r="S24" s="130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</row>
    <row r="25" spans="1:62" ht="12.75">
      <c r="A25" s="49"/>
      <c r="B25" s="120" t="s">
        <v>279</v>
      </c>
      <c r="C25" s="121" t="s">
        <v>237</v>
      </c>
      <c r="D25" s="149" t="s">
        <v>235</v>
      </c>
      <c r="E25" s="123" t="s">
        <v>236</v>
      </c>
      <c r="F25" s="137"/>
      <c r="G25" s="122"/>
      <c r="H25" s="125"/>
      <c r="I25" s="133">
        <v>13</v>
      </c>
      <c r="J25" s="128">
        <v>0.06177083333333333</v>
      </c>
      <c r="K25" s="125"/>
      <c r="L25" s="126"/>
      <c r="M25" s="133"/>
      <c r="N25" s="128"/>
      <c r="O25" s="125"/>
      <c r="P25" s="126"/>
      <c r="Q25" s="125"/>
      <c r="R25" s="129">
        <f t="shared" si="0"/>
        <v>0</v>
      </c>
      <c r="S25" s="130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</row>
    <row r="26" spans="1:62" ht="12.75">
      <c r="A26" s="49"/>
      <c r="B26" s="120" t="s">
        <v>279</v>
      </c>
      <c r="C26" s="121" t="s">
        <v>258</v>
      </c>
      <c r="D26" s="149" t="s">
        <v>46</v>
      </c>
      <c r="E26" s="123" t="s">
        <v>259</v>
      </c>
      <c r="F26" s="137"/>
      <c r="G26" s="122"/>
      <c r="H26" s="125"/>
      <c r="I26" s="106"/>
      <c r="J26" s="128"/>
      <c r="K26" s="74"/>
      <c r="L26" s="107"/>
      <c r="M26" s="106">
        <v>13</v>
      </c>
      <c r="N26" s="110">
        <v>0.058090277777777775</v>
      </c>
      <c r="O26" s="74"/>
      <c r="P26" s="107"/>
      <c r="Q26" s="125"/>
      <c r="R26" s="129">
        <f t="shared" si="0"/>
        <v>0</v>
      </c>
      <c r="S26" s="130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</row>
    <row r="27" spans="1:62" ht="12.75">
      <c r="A27" s="49"/>
      <c r="B27" s="120" t="s">
        <v>178</v>
      </c>
      <c r="C27" s="121" t="s">
        <v>243</v>
      </c>
      <c r="D27" s="149" t="s">
        <v>40</v>
      </c>
      <c r="E27" s="123" t="s">
        <v>239</v>
      </c>
      <c r="F27" s="137"/>
      <c r="G27" s="122"/>
      <c r="H27" s="125"/>
      <c r="I27" s="133">
        <v>18</v>
      </c>
      <c r="J27" s="128">
        <v>0.07314814814814814</v>
      </c>
      <c r="K27" s="125"/>
      <c r="L27" s="126"/>
      <c r="M27" s="133">
        <v>14</v>
      </c>
      <c r="N27" s="128">
        <v>0.05991898148148148</v>
      </c>
      <c r="O27" s="125"/>
      <c r="P27" s="126"/>
      <c r="Q27" s="125"/>
      <c r="R27" s="129">
        <f t="shared" si="0"/>
        <v>0</v>
      </c>
      <c r="S27" s="20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</row>
    <row r="28" spans="1:62" ht="12.75">
      <c r="A28" s="49"/>
      <c r="B28" s="120" t="s">
        <v>123</v>
      </c>
      <c r="C28" s="121" t="s">
        <v>84</v>
      </c>
      <c r="D28" s="149" t="s">
        <v>238</v>
      </c>
      <c r="E28" s="123" t="s">
        <v>239</v>
      </c>
      <c r="F28" s="137" t="s">
        <v>10</v>
      </c>
      <c r="G28" s="122" t="s">
        <v>10</v>
      </c>
      <c r="H28" s="125"/>
      <c r="I28" s="133">
        <v>14</v>
      </c>
      <c r="J28" s="128">
        <v>0.06222222222222223</v>
      </c>
      <c r="K28" s="125"/>
      <c r="L28" s="126"/>
      <c r="M28" s="133"/>
      <c r="N28" s="125"/>
      <c r="O28" s="125"/>
      <c r="P28" s="126"/>
      <c r="Q28" s="125"/>
      <c r="R28" s="19">
        <f t="shared" si="0"/>
        <v>0</v>
      </c>
      <c r="S28" s="130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</row>
    <row r="29" spans="1:62" ht="12.75">
      <c r="A29" s="49"/>
      <c r="B29" s="120" t="s">
        <v>124</v>
      </c>
      <c r="C29" s="155" t="s">
        <v>121</v>
      </c>
      <c r="D29" s="156" t="s">
        <v>39</v>
      </c>
      <c r="E29" s="111" t="s">
        <v>50</v>
      </c>
      <c r="F29" s="157"/>
      <c r="G29" s="100"/>
      <c r="H29" s="74"/>
      <c r="I29" s="106"/>
      <c r="J29" s="128"/>
      <c r="K29" s="74"/>
      <c r="L29" s="107"/>
      <c r="M29" s="106">
        <v>15</v>
      </c>
      <c r="N29" s="110">
        <v>0.06065972222222222</v>
      </c>
      <c r="O29" s="74"/>
      <c r="P29" s="107"/>
      <c r="Q29" s="125"/>
      <c r="R29" s="129">
        <f t="shared" si="0"/>
        <v>0</v>
      </c>
      <c r="S29" s="130" t="s">
        <v>10</v>
      </c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</row>
    <row r="30" spans="1:62" ht="12.75">
      <c r="A30" s="49"/>
      <c r="B30" s="120" t="s">
        <v>139</v>
      </c>
      <c r="C30" s="155" t="s">
        <v>81</v>
      </c>
      <c r="D30" s="156" t="s">
        <v>46</v>
      </c>
      <c r="E30" s="111" t="s">
        <v>260</v>
      </c>
      <c r="F30" s="157"/>
      <c r="G30" s="100"/>
      <c r="H30" s="74"/>
      <c r="I30" s="106"/>
      <c r="J30" s="128"/>
      <c r="K30" s="74"/>
      <c r="L30" s="107"/>
      <c r="M30" s="106">
        <v>16</v>
      </c>
      <c r="N30" s="110">
        <v>0.0609837962962963</v>
      </c>
      <c r="O30" s="74"/>
      <c r="P30" s="107"/>
      <c r="Q30" s="125"/>
      <c r="R30" s="129">
        <f t="shared" si="0"/>
        <v>0</v>
      </c>
      <c r="S30" s="130" t="s">
        <v>10</v>
      </c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</row>
    <row r="31" spans="1:62" ht="12.75">
      <c r="A31" s="49"/>
      <c r="B31" s="120" t="s">
        <v>280</v>
      </c>
      <c r="C31" s="121" t="s">
        <v>242</v>
      </c>
      <c r="D31" s="149" t="s">
        <v>28</v>
      </c>
      <c r="E31" s="123" t="s">
        <v>190</v>
      </c>
      <c r="F31" s="137" t="s">
        <v>10</v>
      </c>
      <c r="G31" s="122" t="s">
        <v>10</v>
      </c>
      <c r="H31" s="125"/>
      <c r="I31" s="133">
        <v>17</v>
      </c>
      <c r="J31" s="128">
        <v>0.07097222222222223</v>
      </c>
      <c r="K31" s="125"/>
      <c r="L31" s="126"/>
      <c r="M31" s="133"/>
      <c r="N31" s="125"/>
      <c r="O31" s="125"/>
      <c r="P31" s="126"/>
      <c r="Q31" s="125"/>
      <c r="R31" s="129">
        <f t="shared" si="0"/>
        <v>0</v>
      </c>
      <c r="S31" s="130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</row>
    <row r="32" spans="1:62" ht="12.75">
      <c r="A32" s="49"/>
      <c r="B32" s="120" t="s">
        <v>280</v>
      </c>
      <c r="C32" s="155" t="s">
        <v>79</v>
      </c>
      <c r="D32" s="156" t="s">
        <v>64</v>
      </c>
      <c r="E32" s="111" t="s">
        <v>171</v>
      </c>
      <c r="F32" s="157"/>
      <c r="G32" s="100"/>
      <c r="H32" s="74"/>
      <c r="I32" s="106"/>
      <c r="J32" s="128"/>
      <c r="K32" s="74"/>
      <c r="L32" s="107"/>
      <c r="M32" s="106">
        <v>17</v>
      </c>
      <c r="N32" s="110">
        <v>0.06303240740740741</v>
      </c>
      <c r="O32" s="74"/>
      <c r="P32" s="107"/>
      <c r="Q32" s="125"/>
      <c r="R32" s="129">
        <f t="shared" si="0"/>
        <v>0</v>
      </c>
      <c r="S32" s="130" t="s">
        <v>10</v>
      </c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</row>
    <row r="33" spans="1:62" ht="12.75">
      <c r="A33" s="49"/>
      <c r="B33" s="120" t="s">
        <v>268</v>
      </c>
      <c r="C33" s="155" t="s">
        <v>261</v>
      </c>
      <c r="D33" s="156" t="s">
        <v>49</v>
      </c>
      <c r="E33" s="111" t="s">
        <v>50</v>
      </c>
      <c r="F33" s="157"/>
      <c r="G33" s="100"/>
      <c r="H33" s="74"/>
      <c r="I33" s="106"/>
      <c r="J33" s="128"/>
      <c r="K33" s="74"/>
      <c r="L33" s="107"/>
      <c r="M33" s="106">
        <v>18</v>
      </c>
      <c r="N33" s="110">
        <v>0.06631944444444444</v>
      </c>
      <c r="O33" s="74"/>
      <c r="P33" s="107"/>
      <c r="Q33" s="125"/>
      <c r="R33" s="129">
        <f t="shared" si="0"/>
        <v>0</v>
      </c>
      <c r="S33" s="130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</row>
    <row r="34" spans="1:62" ht="12.75">
      <c r="A34" s="49"/>
      <c r="B34" s="120" t="s">
        <v>269</v>
      </c>
      <c r="C34" s="155" t="s">
        <v>262</v>
      </c>
      <c r="D34" s="156" t="s">
        <v>28</v>
      </c>
      <c r="E34" s="111" t="s">
        <v>171</v>
      </c>
      <c r="F34" s="157"/>
      <c r="G34" s="100"/>
      <c r="H34" s="74"/>
      <c r="I34" s="106"/>
      <c r="J34" s="128"/>
      <c r="K34" s="74"/>
      <c r="L34" s="107"/>
      <c r="M34" s="106">
        <v>19</v>
      </c>
      <c r="N34" s="110">
        <v>0.0671412037037037</v>
      </c>
      <c r="O34" s="74"/>
      <c r="P34" s="107"/>
      <c r="Q34" s="125"/>
      <c r="R34" s="129">
        <f t="shared" si="0"/>
        <v>0</v>
      </c>
      <c r="S34" s="130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</row>
    <row r="35" spans="1:62" ht="12.75">
      <c r="A35" s="49"/>
      <c r="B35" s="120" t="s">
        <v>270</v>
      </c>
      <c r="C35" s="121" t="s">
        <v>244</v>
      </c>
      <c r="D35" s="149" t="s">
        <v>28</v>
      </c>
      <c r="E35" s="123" t="s">
        <v>190</v>
      </c>
      <c r="F35" s="137"/>
      <c r="G35" s="122"/>
      <c r="H35" s="125"/>
      <c r="I35" s="133" t="s">
        <v>118</v>
      </c>
      <c r="J35" s="128"/>
      <c r="K35" s="125"/>
      <c r="L35" s="126"/>
      <c r="M35" s="133"/>
      <c r="N35" s="128"/>
      <c r="O35" s="125"/>
      <c r="P35" s="126"/>
      <c r="Q35" s="125"/>
      <c r="R35" s="129">
        <f t="shared" si="0"/>
        <v>0</v>
      </c>
      <c r="S35" s="130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</row>
    <row r="36" spans="1:62" ht="12.75">
      <c r="A36" s="49"/>
      <c r="B36" s="120" t="s">
        <v>271</v>
      </c>
      <c r="C36" s="121" t="s">
        <v>245</v>
      </c>
      <c r="D36" s="149" t="s">
        <v>122</v>
      </c>
      <c r="E36" s="123" t="s">
        <v>246</v>
      </c>
      <c r="F36" s="137" t="s">
        <v>10</v>
      </c>
      <c r="G36" s="122" t="s">
        <v>10</v>
      </c>
      <c r="H36" s="125"/>
      <c r="I36" s="133" t="s">
        <v>118</v>
      </c>
      <c r="J36" s="128"/>
      <c r="K36" s="125"/>
      <c r="L36" s="126"/>
      <c r="M36" s="133"/>
      <c r="N36" s="125"/>
      <c r="O36" s="125"/>
      <c r="P36" s="126"/>
      <c r="Q36" s="125"/>
      <c r="R36" s="129">
        <f t="shared" si="0"/>
        <v>0</v>
      </c>
      <c r="S36" s="130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</row>
    <row r="37" spans="1:62" ht="12.75">
      <c r="A37" s="49"/>
      <c r="B37" s="120" t="s">
        <v>272</v>
      </c>
      <c r="C37" s="155" t="s">
        <v>247</v>
      </c>
      <c r="D37" s="156" t="s">
        <v>64</v>
      </c>
      <c r="E37" s="111" t="s">
        <v>239</v>
      </c>
      <c r="F37" s="157"/>
      <c r="G37" s="100"/>
      <c r="H37" s="74"/>
      <c r="I37" s="106" t="s">
        <v>118</v>
      </c>
      <c r="J37" s="128"/>
      <c r="K37" s="74"/>
      <c r="L37" s="107"/>
      <c r="M37" s="106"/>
      <c r="N37" s="74"/>
      <c r="O37" s="74"/>
      <c r="P37" s="107"/>
      <c r="Q37" s="125"/>
      <c r="R37" s="129">
        <f t="shared" si="0"/>
        <v>0</v>
      </c>
      <c r="S37" s="130" t="s">
        <v>10</v>
      </c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</row>
    <row r="38" spans="1:62" ht="12.75">
      <c r="A38" s="49"/>
      <c r="B38" s="120" t="s">
        <v>273</v>
      </c>
      <c r="C38" s="121" t="s">
        <v>248</v>
      </c>
      <c r="D38" s="149" t="s">
        <v>249</v>
      </c>
      <c r="E38" s="123" t="s">
        <v>182</v>
      </c>
      <c r="F38" s="137"/>
      <c r="G38" s="122"/>
      <c r="H38" s="125"/>
      <c r="I38" s="106" t="s">
        <v>118</v>
      </c>
      <c r="J38" s="128"/>
      <c r="K38" s="74"/>
      <c r="L38" s="107"/>
      <c r="M38" s="106"/>
      <c r="N38" s="74"/>
      <c r="O38" s="74"/>
      <c r="P38" s="107"/>
      <c r="Q38" s="125"/>
      <c r="R38" s="129">
        <f t="shared" si="0"/>
        <v>0</v>
      </c>
      <c r="S38" s="130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</row>
    <row r="39" spans="1:62" ht="12.75">
      <c r="A39" s="49"/>
      <c r="B39" s="120" t="s">
        <v>274</v>
      </c>
      <c r="C39" s="121" t="s">
        <v>263</v>
      </c>
      <c r="D39" s="149" t="s">
        <v>40</v>
      </c>
      <c r="E39" s="123" t="s">
        <v>264</v>
      </c>
      <c r="F39" s="137"/>
      <c r="G39" s="122"/>
      <c r="H39" s="125"/>
      <c r="I39" s="106" t="s">
        <v>118</v>
      </c>
      <c r="J39" s="128"/>
      <c r="K39" s="74"/>
      <c r="L39" s="107"/>
      <c r="M39" s="106"/>
      <c r="N39" s="74"/>
      <c r="O39" s="74"/>
      <c r="P39" s="107"/>
      <c r="Q39" s="125"/>
      <c r="R39" s="129">
        <f t="shared" si="0"/>
        <v>0</v>
      </c>
      <c r="S39" s="200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</row>
    <row r="40" spans="1:62" ht="12.75">
      <c r="A40" s="49"/>
      <c r="B40" s="120" t="s">
        <v>275</v>
      </c>
      <c r="C40" s="121" t="s">
        <v>250</v>
      </c>
      <c r="D40" s="149" t="s">
        <v>251</v>
      </c>
      <c r="E40" s="123" t="s">
        <v>252</v>
      </c>
      <c r="F40" s="137"/>
      <c r="G40" s="122"/>
      <c r="H40" s="125"/>
      <c r="I40" s="106" t="s">
        <v>118</v>
      </c>
      <c r="J40" s="128"/>
      <c r="K40" s="125"/>
      <c r="L40" s="126"/>
      <c r="M40" s="133"/>
      <c r="N40" s="125"/>
      <c r="O40" s="125"/>
      <c r="P40" s="126"/>
      <c r="Q40" s="125"/>
      <c r="R40" s="129">
        <f t="shared" si="0"/>
        <v>0</v>
      </c>
      <c r="S40" s="130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</row>
    <row r="41" spans="1:62" ht="12.75">
      <c r="A41" s="49"/>
      <c r="B41" s="120" t="s">
        <v>276</v>
      </c>
      <c r="C41" s="121" t="s">
        <v>138</v>
      </c>
      <c r="D41" s="149" t="s">
        <v>83</v>
      </c>
      <c r="E41" s="123" t="s">
        <v>239</v>
      </c>
      <c r="F41" s="137" t="s">
        <v>10</v>
      </c>
      <c r="G41" s="122" t="s">
        <v>10</v>
      </c>
      <c r="H41" s="125" t="s">
        <v>10</v>
      </c>
      <c r="I41" s="133" t="s">
        <v>118</v>
      </c>
      <c r="J41" s="128"/>
      <c r="K41" s="125"/>
      <c r="L41" s="126"/>
      <c r="M41" s="133"/>
      <c r="N41" s="125"/>
      <c r="O41" s="125"/>
      <c r="P41" s="126"/>
      <c r="Q41" s="125"/>
      <c r="R41" s="129">
        <f t="shared" si="0"/>
        <v>0</v>
      </c>
      <c r="S41" s="130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</row>
    <row r="42" spans="1:62" ht="13.5" thickBot="1">
      <c r="A42" s="49"/>
      <c r="B42" s="120" t="s">
        <v>277</v>
      </c>
      <c r="C42" s="115" t="s">
        <v>265</v>
      </c>
      <c r="D42" s="229" t="s">
        <v>58</v>
      </c>
      <c r="E42" s="23" t="s">
        <v>266</v>
      </c>
      <c r="F42" s="21"/>
      <c r="G42" s="22"/>
      <c r="H42" s="13"/>
      <c r="I42" s="14"/>
      <c r="J42" s="230"/>
      <c r="K42" s="13"/>
      <c r="L42" s="11"/>
      <c r="M42" s="14" t="s">
        <v>118</v>
      </c>
      <c r="N42" s="13"/>
      <c r="O42" s="13"/>
      <c r="P42" s="11"/>
      <c r="Q42" s="13"/>
      <c r="R42" s="24">
        <f t="shared" si="0"/>
        <v>0</v>
      </c>
      <c r="S42" s="23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</row>
    <row r="43" spans="1:62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</row>
    <row r="44" spans="1:62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</row>
    <row r="45" spans="1:62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</row>
    <row r="46" spans="1:62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</row>
    <row r="47" spans="1:62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</row>
    <row r="48" spans="1:62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</row>
    <row r="49" spans="1:62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</row>
    <row r="50" spans="1:62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</row>
    <row r="51" spans="1:62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</row>
    <row r="52" spans="1:62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</row>
    <row r="53" spans="1:62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</row>
    <row r="54" spans="1:62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</row>
    <row r="55" spans="1:62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</row>
    <row r="56" spans="1:62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</row>
    <row r="57" spans="1:62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</row>
    <row r="58" spans="1:62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</row>
    <row r="59" spans="1:62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</row>
    <row r="60" spans="1:62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</row>
    <row r="61" spans="1:62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</row>
    <row r="62" spans="1:62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</row>
    <row r="63" spans="1:62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</row>
    <row r="64" spans="1:62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</row>
    <row r="65" spans="1:62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</row>
    <row r="66" spans="1:62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</row>
    <row r="67" spans="1:62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</row>
    <row r="68" spans="1:62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</row>
    <row r="69" spans="1:62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</row>
    <row r="70" spans="1:62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</row>
    <row r="71" spans="1:62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</row>
    <row r="72" spans="1:62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</row>
    <row r="73" spans="1:62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</row>
    <row r="74" spans="1:62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</row>
    <row r="75" spans="1:62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</row>
    <row r="76" spans="1:62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</row>
    <row r="77" spans="1:62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</row>
    <row r="78" spans="1:62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</row>
    <row r="79" spans="1:62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</row>
    <row r="80" spans="1:62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</row>
    <row r="81" spans="1:62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</row>
    <row r="82" spans="1:62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</row>
    <row r="83" spans="1:62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</row>
    <row r="84" spans="1:62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</row>
    <row r="85" spans="1:62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</row>
    <row r="86" spans="1:62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</row>
    <row r="87" spans="1:62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</row>
    <row r="88" spans="1:62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</row>
    <row r="89" spans="1:62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</row>
    <row r="90" spans="1:62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</row>
    <row r="91" spans="1:62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</row>
    <row r="92" spans="1:62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</row>
    <row r="93" spans="1:62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</row>
    <row r="94" spans="1:62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</row>
    <row r="95" spans="1:62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</row>
    <row r="96" spans="1:62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</row>
    <row r="97" spans="1:62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</row>
    <row r="98" spans="1:62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</row>
    <row r="99" spans="1:62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</row>
    <row r="100" spans="1:62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</row>
    <row r="101" spans="1:62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</row>
    <row r="102" spans="1:62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</row>
    <row r="103" spans="1:62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</row>
    <row r="104" spans="1:62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</row>
    <row r="105" spans="1:62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</row>
    <row r="106" spans="1:62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</row>
    <row r="107" spans="1:62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</row>
    <row r="108" spans="1:62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</row>
    <row r="109" spans="1:62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</row>
    <row r="110" spans="1:62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</row>
    <row r="111" spans="1:62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</row>
    <row r="112" spans="1:62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</row>
    <row r="113" spans="1:62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</row>
  </sheetData>
  <mergeCells count="10">
    <mergeCell ref="K7:L7"/>
    <mergeCell ref="Q7:S7"/>
    <mergeCell ref="B1:R1"/>
    <mergeCell ref="B2:R2"/>
    <mergeCell ref="B4:R4"/>
    <mergeCell ref="F6:H6"/>
    <mergeCell ref="I6:L6"/>
    <mergeCell ref="Q6:S6"/>
    <mergeCell ref="M6:P6"/>
    <mergeCell ref="O7:P7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J96"/>
  <sheetViews>
    <sheetView showGridLines="0" workbookViewId="0" topLeftCell="A1">
      <selection activeCell="AB13" sqref="AB13"/>
    </sheetView>
  </sheetViews>
  <sheetFormatPr defaultColWidth="9.00390625" defaultRowHeight="12.75"/>
  <cols>
    <col min="3" max="3" width="10.125" style="0" bestFit="1" customWidth="1"/>
    <col min="4" max="4" width="9.75390625" style="0" bestFit="1" customWidth="1"/>
    <col min="5" max="5" width="23.875" style="0" bestFit="1" customWidth="1"/>
    <col min="6" max="6" width="6.25390625" style="0" bestFit="1" customWidth="1"/>
    <col min="7" max="7" width="5.25390625" style="0" bestFit="1" customWidth="1"/>
    <col min="8" max="8" width="2.125" style="0" customWidth="1"/>
    <col min="9" max="9" width="6.25390625" style="0" bestFit="1" customWidth="1"/>
    <col min="10" max="10" width="7.125" style="0" bestFit="1" customWidth="1"/>
    <col min="11" max="11" width="4.875" style="0" customWidth="1"/>
    <col min="12" max="12" width="2.625" style="0" customWidth="1"/>
    <col min="13" max="13" width="6.25390625" style="0" customWidth="1"/>
    <col min="14" max="14" width="7.125" style="0" bestFit="1" customWidth="1"/>
    <col min="15" max="15" width="3.625" style="0" customWidth="1"/>
    <col min="16" max="16" width="1.25" style="0" customWidth="1"/>
    <col min="17" max="17" width="2.625" style="0" customWidth="1"/>
    <col min="18" max="18" width="3.00390625" style="0" bestFit="1" customWidth="1"/>
    <col min="19" max="19" width="3.125" style="0" customWidth="1"/>
  </cols>
  <sheetData>
    <row r="1" spans="1:62" ht="12.75">
      <c r="A1" s="49"/>
      <c r="B1" s="284" t="s">
        <v>140</v>
      </c>
      <c r="C1" s="284"/>
      <c r="D1" s="284"/>
      <c r="E1" s="284"/>
      <c r="F1" s="284"/>
      <c r="G1" s="284"/>
      <c r="H1" s="284"/>
      <c r="I1" s="284"/>
      <c r="J1" s="284"/>
      <c r="K1" s="284"/>
      <c r="L1" s="285"/>
      <c r="M1" s="285"/>
      <c r="N1" s="285"/>
      <c r="O1" s="285"/>
      <c r="P1" s="285"/>
      <c r="Q1" s="285"/>
      <c r="R1" s="285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</row>
    <row r="2" spans="1:62" ht="12.75">
      <c r="A2" s="49"/>
      <c r="B2" s="284" t="s">
        <v>141</v>
      </c>
      <c r="C2" s="284"/>
      <c r="D2" s="284"/>
      <c r="E2" s="284"/>
      <c r="F2" s="284"/>
      <c r="G2" s="284"/>
      <c r="H2" s="284"/>
      <c r="I2" s="284"/>
      <c r="J2" s="286"/>
      <c r="K2" s="286"/>
      <c r="L2" s="286"/>
      <c r="M2" s="286"/>
      <c r="N2" s="286"/>
      <c r="O2" s="286"/>
      <c r="P2" s="286"/>
      <c r="Q2" s="286"/>
      <c r="R2" s="286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</row>
    <row r="3" spans="1:62" ht="12.75">
      <c r="A3" s="49"/>
      <c r="B3" s="49"/>
      <c r="C3" s="49"/>
      <c r="D3" s="5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</row>
    <row r="4" spans="1:62" ht="12.75">
      <c r="A4" s="49"/>
      <c r="B4" s="280" t="s">
        <v>73</v>
      </c>
      <c r="C4" s="280"/>
      <c r="D4" s="280"/>
      <c r="E4" s="280"/>
      <c r="F4" s="280"/>
      <c r="G4" s="280"/>
      <c r="H4" s="280"/>
      <c r="I4" s="280"/>
      <c r="J4" s="280"/>
      <c r="K4" s="280"/>
      <c r="L4" s="285"/>
      <c r="M4" s="285"/>
      <c r="N4" s="285"/>
      <c r="O4" s="285"/>
      <c r="P4" s="285"/>
      <c r="Q4" s="285"/>
      <c r="R4" s="285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</row>
    <row r="5" spans="1:62" ht="13.5" thickBot="1">
      <c r="A5" s="49"/>
      <c r="B5" s="27"/>
      <c r="C5" s="27"/>
      <c r="D5" s="27"/>
      <c r="E5" s="27"/>
      <c r="F5" s="27"/>
      <c r="G5" s="27"/>
      <c r="H5" s="27"/>
      <c r="I5" s="27"/>
      <c r="J5" s="27"/>
      <c r="K5" s="27"/>
      <c r="L5" s="51"/>
      <c r="M5" s="51"/>
      <c r="N5" s="51"/>
      <c r="O5" s="51"/>
      <c r="P5" s="51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</row>
    <row r="6" spans="1:62" ht="12.75">
      <c r="A6" s="52"/>
      <c r="B6" s="48" t="s">
        <v>3</v>
      </c>
      <c r="C6" s="52"/>
      <c r="D6" s="52"/>
      <c r="E6" s="52"/>
      <c r="F6" s="287" t="s">
        <v>88</v>
      </c>
      <c r="G6" s="282"/>
      <c r="H6" s="282"/>
      <c r="I6" s="287" t="s">
        <v>89</v>
      </c>
      <c r="J6" s="282"/>
      <c r="K6" s="282"/>
      <c r="L6" s="283"/>
      <c r="M6" s="287" t="s">
        <v>137</v>
      </c>
      <c r="N6" s="282"/>
      <c r="O6" s="282"/>
      <c r="P6" s="283"/>
      <c r="Q6" s="280" t="s">
        <v>86</v>
      </c>
      <c r="R6" s="286"/>
      <c r="S6" s="286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</row>
    <row r="7" spans="1:62" ht="13.5" thickBot="1">
      <c r="A7" s="49"/>
      <c r="B7" s="48" t="s">
        <v>87</v>
      </c>
      <c r="C7" s="49" t="s">
        <v>1</v>
      </c>
      <c r="D7" s="49" t="s">
        <v>0</v>
      </c>
      <c r="E7" s="49" t="s">
        <v>2</v>
      </c>
      <c r="F7" s="62" t="s">
        <v>3</v>
      </c>
      <c r="G7" s="53" t="s">
        <v>4</v>
      </c>
      <c r="H7" s="53"/>
      <c r="I7" s="62" t="s">
        <v>3</v>
      </c>
      <c r="J7" s="63" t="s">
        <v>85</v>
      </c>
      <c r="K7" s="253" t="s">
        <v>4</v>
      </c>
      <c r="L7" s="254"/>
      <c r="M7" s="62" t="s">
        <v>3</v>
      </c>
      <c r="N7" s="63" t="s">
        <v>85</v>
      </c>
      <c r="O7" s="253" t="s">
        <v>4</v>
      </c>
      <c r="P7" s="254"/>
      <c r="Q7" s="280" t="s">
        <v>87</v>
      </c>
      <c r="R7" s="281"/>
      <c r="S7" s="281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</row>
    <row r="8" spans="1:62" ht="13.5" thickBot="1">
      <c r="A8" s="49"/>
      <c r="B8" s="233" t="s">
        <v>130</v>
      </c>
      <c r="C8" s="179" t="s">
        <v>127</v>
      </c>
      <c r="D8" s="180" t="s">
        <v>128</v>
      </c>
      <c r="E8" s="180" t="s">
        <v>129</v>
      </c>
      <c r="F8" s="178"/>
      <c r="G8" s="180"/>
      <c r="H8" s="183"/>
      <c r="I8" s="178">
        <v>5</v>
      </c>
      <c r="J8" s="182">
        <v>0.047974537037037045</v>
      </c>
      <c r="K8" s="181">
        <v>7</v>
      </c>
      <c r="L8" s="183"/>
      <c r="M8" s="178">
        <v>1</v>
      </c>
      <c r="N8" s="181">
        <v>0.04002314814814815</v>
      </c>
      <c r="O8" s="181">
        <v>15</v>
      </c>
      <c r="P8" s="183"/>
      <c r="Q8" s="211"/>
      <c r="R8" s="184">
        <f aca="true" t="shared" si="0" ref="R8:R20">SUM(K8,G8,O8)</f>
        <v>22</v>
      </c>
      <c r="S8" s="185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</row>
    <row r="9" spans="1:62" ht="13.5" thickBot="1">
      <c r="A9" s="49"/>
      <c r="B9" s="167" t="s">
        <v>131</v>
      </c>
      <c r="C9" s="139" t="s">
        <v>65</v>
      </c>
      <c r="D9" s="140" t="s">
        <v>39</v>
      </c>
      <c r="E9" s="140" t="s">
        <v>66</v>
      </c>
      <c r="F9" s="138" t="s">
        <v>10</v>
      </c>
      <c r="G9" s="140" t="s">
        <v>10</v>
      </c>
      <c r="H9" s="145"/>
      <c r="I9" s="138">
        <v>4</v>
      </c>
      <c r="J9" s="144">
        <v>0.04761574074074074</v>
      </c>
      <c r="K9" s="143">
        <v>9</v>
      </c>
      <c r="L9" s="145"/>
      <c r="M9" s="138">
        <v>3</v>
      </c>
      <c r="N9" s="143">
        <v>0.040729166666666664</v>
      </c>
      <c r="O9" s="143">
        <v>11</v>
      </c>
      <c r="P9" s="145"/>
      <c r="Q9" s="202"/>
      <c r="R9" s="146">
        <f t="shared" si="0"/>
        <v>20</v>
      </c>
      <c r="S9" s="147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</row>
    <row r="10" spans="1:62" ht="13.5" thickBot="1">
      <c r="A10" s="49"/>
      <c r="B10" s="233" t="s">
        <v>97</v>
      </c>
      <c r="C10" s="179" t="s">
        <v>281</v>
      </c>
      <c r="D10" s="180" t="s">
        <v>39</v>
      </c>
      <c r="E10" s="180" t="s">
        <v>267</v>
      </c>
      <c r="F10" s="178"/>
      <c r="G10" s="180"/>
      <c r="H10" s="183"/>
      <c r="I10" s="178">
        <v>1</v>
      </c>
      <c r="J10" s="182">
        <v>0.04583333333333334</v>
      </c>
      <c r="K10" s="181">
        <v>15</v>
      </c>
      <c r="L10" s="183"/>
      <c r="M10" s="178"/>
      <c r="N10" s="181"/>
      <c r="O10" s="181"/>
      <c r="P10" s="183"/>
      <c r="Q10" s="211"/>
      <c r="R10" s="184">
        <f t="shared" si="0"/>
        <v>15</v>
      </c>
      <c r="S10" s="185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62" ht="12.75">
      <c r="A11" s="49"/>
      <c r="B11" s="65" t="s">
        <v>292</v>
      </c>
      <c r="C11" s="2" t="s">
        <v>67</v>
      </c>
      <c r="D11" s="148" t="s">
        <v>68</v>
      </c>
      <c r="E11" s="1" t="s">
        <v>283</v>
      </c>
      <c r="F11" s="12" t="s">
        <v>10</v>
      </c>
      <c r="G11" s="5" t="s">
        <v>10</v>
      </c>
      <c r="H11" s="10"/>
      <c r="I11" s="244">
        <v>2</v>
      </c>
      <c r="J11" s="64">
        <v>0.04710648148148148</v>
      </c>
      <c r="K11" s="5">
        <v>13</v>
      </c>
      <c r="L11" s="5"/>
      <c r="M11" s="12"/>
      <c r="N11" s="197"/>
      <c r="O11" s="5"/>
      <c r="P11" s="18"/>
      <c r="Q11" s="6"/>
      <c r="R11" s="19">
        <f t="shared" si="0"/>
        <v>13</v>
      </c>
      <c r="S11" s="20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</row>
    <row r="12" spans="1:62" ht="12.75">
      <c r="A12" s="49"/>
      <c r="B12" s="65" t="s">
        <v>292</v>
      </c>
      <c r="C12" s="168" t="s">
        <v>125</v>
      </c>
      <c r="D12" s="169" t="s">
        <v>34</v>
      </c>
      <c r="E12" s="170" t="s">
        <v>286</v>
      </c>
      <c r="F12" s="133"/>
      <c r="G12" s="122"/>
      <c r="H12" s="126"/>
      <c r="I12" s="137" t="s">
        <v>10</v>
      </c>
      <c r="J12" s="128" t="s">
        <v>10</v>
      </c>
      <c r="K12" s="122" t="s">
        <v>10</v>
      </c>
      <c r="L12" s="122"/>
      <c r="M12" s="133">
        <v>2</v>
      </c>
      <c r="N12" s="198">
        <v>0.04050925925925926</v>
      </c>
      <c r="O12" s="122">
        <v>13</v>
      </c>
      <c r="P12" s="123"/>
      <c r="Q12" s="125"/>
      <c r="R12" s="129">
        <f t="shared" si="0"/>
        <v>13</v>
      </c>
      <c r="S12" s="130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1:62" ht="12.75">
      <c r="A13" s="49"/>
      <c r="B13" s="120" t="s">
        <v>100</v>
      </c>
      <c r="C13" s="121" t="s">
        <v>282</v>
      </c>
      <c r="D13" s="122" t="s">
        <v>53</v>
      </c>
      <c r="E13" s="122" t="s">
        <v>283</v>
      </c>
      <c r="F13" s="133"/>
      <c r="G13" s="122"/>
      <c r="H13" s="126"/>
      <c r="I13" s="137">
        <v>3</v>
      </c>
      <c r="J13" s="128">
        <v>0.047141203703703706</v>
      </c>
      <c r="K13" s="125">
        <v>11</v>
      </c>
      <c r="L13" s="125"/>
      <c r="M13" s="133"/>
      <c r="N13" s="125"/>
      <c r="O13" s="125"/>
      <c r="P13" s="126"/>
      <c r="Q13" s="125"/>
      <c r="R13" s="129">
        <f t="shared" si="0"/>
        <v>11</v>
      </c>
      <c r="S13" s="130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</row>
    <row r="14" spans="1:62" ht="12.75">
      <c r="A14" s="49"/>
      <c r="B14" s="70" t="s">
        <v>101</v>
      </c>
      <c r="C14" s="155" t="s">
        <v>126</v>
      </c>
      <c r="D14" s="156" t="s">
        <v>28</v>
      </c>
      <c r="E14" s="100" t="s">
        <v>286</v>
      </c>
      <c r="F14" s="106"/>
      <c r="G14" s="74"/>
      <c r="H14" s="107"/>
      <c r="I14" s="157" t="s">
        <v>10</v>
      </c>
      <c r="J14" s="110" t="s">
        <v>10</v>
      </c>
      <c r="K14" s="100" t="s">
        <v>10</v>
      </c>
      <c r="L14" s="100"/>
      <c r="M14" s="106">
        <v>4</v>
      </c>
      <c r="N14" s="199">
        <v>0.04143518518518518</v>
      </c>
      <c r="O14" s="100">
        <v>9</v>
      </c>
      <c r="P14" s="111"/>
      <c r="Q14" s="74"/>
      <c r="R14" s="109">
        <f t="shared" si="0"/>
        <v>9</v>
      </c>
      <c r="S14" s="7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2" ht="12.75">
      <c r="A15" s="49"/>
      <c r="B15" s="65" t="s">
        <v>102</v>
      </c>
      <c r="C15" s="4" t="s">
        <v>287</v>
      </c>
      <c r="D15" s="3" t="s">
        <v>120</v>
      </c>
      <c r="E15" s="5" t="s">
        <v>69</v>
      </c>
      <c r="F15" s="12"/>
      <c r="G15" s="5"/>
      <c r="H15" s="10"/>
      <c r="I15" s="244" t="s">
        <v>10</v>
      </c>
      <c r="J15" s="64" t="s">
        <v>10</v>
      </c>
      <c r="K15" s="5" t="s">
        <v>10</v>
      </c>
      <c r="L15" s="5"/>
      <c r="M15" s="12">
        <v>5</v>
      </c>
      <c r="N15" s="197">
        <v>0.04210648148148149</v>
      </c>
      <c r="O15" s="5">
        <v>7</v>
      </c>
      <c r="P15" s="18"/>
      <c r="Q15" s="6"/>
      <c r="R15" s="19">
        <f t="shared" si="0"/>
        <v>7</v>
      </c>
      <c r="S15" s="20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</row>
    <row r="16" spans="1:62" ht="12.75">
      <c r="A16" s="49"/>
      <c r="B16" s="120" t="s">
        <v>173</v>
      </c>
      <c r="C16" s="121" t="s">
        <v>70</v>
      </c>
      <c r="D16" s="122" t="s">
        <v>71</v>
      </c>
      <c r="E16" s="122" t="s">
        <v>72</v>
      </c>
      <c r="F16" s="133" t="s">
        <v>10</v>
      </c>
      <c r="G16" s="122" t="s">
        <v>10</v>
      </c>
      <c r="H16" s="126"/>
      <c r="I16" s="137"/>
      <c r="J16" s="128"/>
      <c r="K16" s="125"/>
      <c r="L16" s="125"/>
      <c r="M16" s="133">
        <v>6</v>
      </c>
      <c r="N16" s="128">
        <v>0.04232638888888889</v>
      </c>
      <c r="O16" s="125">
        <v>5</v>
      </c>
      <c r="P16" s="126"/>
      <c r="Q16" s="125"/>
      <c r="R16" s="129">
        <f t="shared" si="0"/>
        <v>5</v>
      </c>
      <c r="S16" s="130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</row>
    <row r="17" spans="1:62" ht="12.75">
      <c r="A17" s="49"/>
      <c r="B17" s="120" t="s">
        <v>173</v>
      </c>
      <c r="C17" s="4" t="s">
        <v>284</v>
      </c>
      <c r="D17" s="5" t="s">
        <v>28</v>
      </c>
      <c r="E17" s="5" t="s">
        <v>285</v>
      </c>
      <c r="F17" s="246"/>
      <c r="G17" s="5"/>
      <c r="H17" s="18"/>
      <c r="I17" s="244">
        <v>6</v>
      </c>
      <c r="J17" s="64">
        <v>0.05070601851851852</v>
      </c>
      <c r="K17" s="5">
        <v>5</v>
      </c>
      <c r="L17" s="5"/>
      <c r="M17" s="246"/>
      <c r="N17" s="5"/>
      <c r="O17" s="5"/>
      <c r="P17" s="18"/>
      <c r="Q17" s="5"/>
      <c r="R17" s="234">
        <f t="shared" si="0"/>
        <v>5</v>
      </c>
      <c r="S17" s="18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</row>
    <row r="18" spans="1:62" ht="12.75">
      <c r="A18" s="49"/>
      <c r="B18" s="120">
        <v>11</v>
      </c>
      <c r="C18" s="121" t="s">
        <v>288</v>
      </c>
      <c r="D18" s="122" t="s">
        <v>64</v>
      </c>
      <c r="E18" s="122" t="s">
        <v>156</v>
      </c>
      <c r="F18" s="247"/>
      <c r="G18" s="122"/>
      <c r="H18" s="123"/>
      <c r="I18" s="137"/>
      <c r="J18" s="122"/>
      <c r="K18" s="122"/>
      <c r="L18" s="122"/>
      <c r="M18" s="133">
        <v>7</v>
      </c>
      <c r="N18" s="128">
        <v>0.044432870370370366</v>
      </c>
      <c r="O18" s="122">
        <v>4</v>
      </c>
      <c r="P18" s="123"/>
      <c r="Q18" s="122"/>
      <c r="R18" s="129">
        <f t="shared" si="0"/>
        <v>4</v>
      </c>
      <c r="S18" s="123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</row>
    <row r="19" spans="1:62" ht="12.75">
      <c r="A19" s="49"/>
      <c r="B19" s="120">
        <v>12</v>
      </c>
      <c r="C19" s="4" t="s">
        <v>289</v>
      </c>
      <c r="D19" s="5" t="s">
        <v>28</v>
      </c>
      <c r="E19" s="5" t="s">
        <v>290</v>
      </c>
      <c r="F19" s="246"/>
      <c r="G19" s="5"/>
      <c r="H19" s="18"/>
      <c r="I19" s="244"/>
      <c r="J19" s="64"/>
      <c r="K19" s="5"/>
      <c r="L19" s="5"/>
      <c r="M19" s="12">
        <v>8</v>
      </c>
      <c r="N19" s="197">
        <v>0.04673611111111111</v>
      </c>
      <c r="O19" s="5">
        <v>3</v>
      </c>
      <c r="P19" s="18"/>
      <c r="Q19" s="5"/>
      <c r="R19" s="19">
        <f t="shared" si="0"/>
        <v>3</v>
      </c>
      <c r="S19" s="18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</row>
    <row r="20" spans="1:62" ht="13.5" thickBot="1">
      <c r="A20" s="49"/>
      <c r="B20" s="120">
        <v>13</v>
      </c>
      <c r="C20" s="158" t="s">
        <v>291</v>
      </c>
      <c r="D20" s="154" t="s">
        <v>36</v>
      </c>
      <c r="E20" s="154" t="s">
        <v>69</v>
      </c>
      <c r="F20" s="248"/>
      <c r="G20" s="154"/>
      <c r="H20" s="159"/>
      <c r="I20" s="160"/>
      <c r="J20" s="153"/>
      <c r="K20" s="154"/>
      <c r="L20" s="154"/>
      <c r="M20" s="161">
        <v>9</v>
      </c>
      <c r="N20" s="241">
        <v>0.04712962962962963</v>
      </c>
      <c r="O20" s="154">
        <v>2</v>
      </c>
      <c r="P20" s="159"/>
      <c r="Q20" s="154"/>
      <c r="R20" s="162">
        <f t="shared" si="0"/>
        <v>2</v>
      </c>
      <c r="S20" s="15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</row>
    <row r="21" spans="1:62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</row>
    <row r="22" spans="1:62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</row>
    <row r="23" spans="1:62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</row>
    <row r="24" spans="1:62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</row>
    <row r="25" spans="1:62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</row>
    <row r="26" spans="1:62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</row>
    <row r="27" spans="1:62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</row>
    <row r="28" spans="1:62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</row>
    <row r="29" spans="1:62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</row>
    <row r="30" spans="1:62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</row>
    <row r="31" spans="1:62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</row>
    <row r="32" spans="1:62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</row>
    <row r="33" spans="1:62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</row>
    <row r="34" spans="1:62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</row>
    <row r="35" spans="1:62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</row>
    <row r="36" spans="1:62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</row>
    <row r="37" spans="1:62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</row>
    <row r="38" spans="1:62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</row>
    <row r="39" spans="1:62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</row>
    <row r="40" spans="1:62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</row>
    <row r="41" spans="1:62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</row>
    <row r="42" spans="1:62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</row>
    <row r="43" spans="1:62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</row>
    <row r="44" spans="1:62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</row>
    <row r="45" spans="1:62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</row>
    <row r="46" spans="1:62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</row>
    <row r="47" spans="1:62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</row>
    <row r="48" spans="1:62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</row>
    <row r="49" spans="1:62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</row>
    <row r="50" spans="1:62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</row>
    <row r="51" spans="1:62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</row>
    <row r="52" spans="1:62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</row>
    <row r="53" spans="1:62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</row>
    <row r="54" spans="1:62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</row>
    <row r="55" spans="1:62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</row>
    <row r="56" spans="1:62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</row>
    <row r="57" spans="1:62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</row>
    <row r="58" spans="1:62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</row>
    <row r="59" spans="1:62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</row>
    <row r="60" spans="1:62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</row>
    <row r="61" spans="1:62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</row>
    <row r="62" spans="1:62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</row>
    <row r="63" spans="1:62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</row>
    <row r="64" spans="1:62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</row>
    <row r="65" spans="1:62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</row>
    <row r="66" spans="1:62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</row>
    <row r="67" spans="1:62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</row>
    <row r="68" spans="1:62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</row>
    <row r="69" spans="1:62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</row>
    <row r="70" spans="1:62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</row>
    <row r="71" spans="1:62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</row>
    <row r="72" spans="1:62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</row>
    <row r="73" spans="1:62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</row>
    <row r="74" spans="1:62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</row>
    <row r="75" spans="1:62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</row>
    <row r="76" spans="1:62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</row>
    <row r="77" spans="1:62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</row>
    <row r="78" spans="1:62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</row>
    <row r="79" spans="1:62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</row>
    <row r="80" spans="1:62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</row>
    <row r="81" spans="1:62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</row>
    <row r="82" spans="1:62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</row>
    <row r="83" spans="1:62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</row>
    <row r="84" spans="1:62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</row>
    <row r="85" spans="1:62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</row>
    <row r="86" spans="1:62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</row>
    <row r="87" spans="1:62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</row>
    <row r="88" spans="1:62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</row>
    <row r="89" spans="1:62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</row>
    <row r="90" spans="1:62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</row>
    <row r="91" spans="1:62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</row>
    <row r="92" spans="1:62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</row>
    <row r="93" spans="1:62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</row>
    <row r="94" spans="1:62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</row>
    <row r="95" spans="1:62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</row>
    <row r="96" spans="1:62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</row>
  </sheetData>
  <mergeCells count="10">
    <mergeCell ref="K7:L7"/>
    <mergeCell ref="Q7:S7"/>
    <mergeCell ref="B1:R1"/>
    <mergeCell ref="B2:R2"/>
    <mergeCell ref="B4:R4"/>
    <mergeCell ref="F6:H6"/>
    <mergeCell ref="I6:L6"/>
    <mergeCell ref="Q6:S6"/>
    <mergeCell ref="O7:P7"/>
    <mergeCell ref="M6:P6"/>
  </mergeCells>
  <printOptions/>
  <pageMargins left="0.75" right="0.75" top="1" bottom="1" header="0.4921259845" footer="0.4921259845"/>
  <pageSetup horizontalDpi="120" verticalDpi="12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J92"/>
  <sheetViews>
    <sheetView showGridLines="0" workbookViewId="0" topLeftCell="A1">
      <selection activeCell="AK5" sqref="AK5"/>
    </sheetView>
  </sheetViews>
  <sheetFormatPr defaultColWidth="9.00390625" defaultRowHeight="12.75"/>
  <cols>
    <col min="3" max="3" width="11.375" style="0" bestFit="1" customWidth="1"/>
    <col min="4" max="4" width="9.75390625" style="0" bestFit="1" customWidth="1"/>
    <col min="5" max="5" width="20.25390625" style="0" bestFit="1" customWidth="1"/>
    <col min="6" max="6" width="6.25390625" style="0" bestFit="1" customWidth="1"/>
    <col min="7" max="7" width="5.25390625" style="0" bestFit="1" customWidth="1"/>
    <col min="8" max="8" width="2.125" style="0" customWidth="1"/>
    <col min="9" max="9" width="6.25390625" style="0" bestFit="1" customWidth="1"/>
    <col min="11" max="11" width="4.875" style="0" customWidth="1"/>
    <col min="12" max="12" width="2.625" style="0" customWidth="1"/>
    <col min="13" max="13" width="6.00390625" style="0" customWidth="1"/>
    <col min="14" max="14" width="7.125" style="0" bestFit="1" customWidth="1"/>
    <col min="15" max="15" width="3.875" style="0" customWidth="1"/>
    <col min="16" max="16" width="1.75390625" style="0" customWidth="1"/>
    <col min="17" max="17" width="2.625" style="0" customWidth="1"/>
    <col min="19" max="19" width="3.125" style="0" customWidth="1"/>
  </cols>
  <sheetData>
    <row r="1" spans="1:62" ht="12.75">
      <c r="A1" s="49"/>
      <c r="B1" s="284" t="s">
        <v>140</v>
      </c>
      <c r="C1" s="284"/>
      <c r="D1" s="284"/>
      <c r="E1" s="284"/>
      <c r="F1" s="284"/>
      <c r="G1" s="284"/>
      <c r="H1" s="284"/>
      <c r="I1" s="284"/>
      <c r="J1" s="284"/>
      <c r="K1" s="284"/>
      <c r="L1" s="285"/>
      <c r="M1" s="285"/>
      <c r="N1" s="285"/>
      <c r="O1" s="285"/>
      <c r="P1" s="285"/>
      <c r="Q1" s="285"/>
      <c r="R1" s="285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</row>
    <row r="2" spans="1:62" ht="12.75">
      <c r="A2" s="49"/>
      <c r="B2" s="284" t="s">
        <v>141</v>
      </c>
      <c r="C2" s="284"/>
      <c r="D2" s="284"/>
      <c r="E2" s="284"/>
      <c r="F2" s="284"/>
      <c r="G2" s="284"/>
      <c r="H2" s="284"/>
      <c r="I2" s="284"/>
      <c r="J2" s="286"/>
      <c r="K2" s="286"/>
      <c r="L2" s="286"/>
      <c r="M2" s="286"/>
      <c r="N2" s="286"/>
      <c r="O2" s="286"/>
      <c r="P2" s="286"/>
      <c r="Q2" s="286"/>
      <c r="R2" s="286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</row>
    <row r="3" spans="1:62" ht="12.75">
      <c r="A3" s="49"/>
      <c r="B3" s="49"/>
      <c r="C3" s="49"/>
      <c r="D3" s="5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</row>
    <row r="4" spans="1:62" ht="12.75">
      <c r="A4" s="49"/>
      <c r="B4" s="280" t="s">
        <v>320</v>
      </c>
      <c r="C4" s="280"/>
      <c r="D4" s="280"/>
      <c r="E4" s="280"/>
      <c r="F4" s="280"/>
      <c r="G4" s="280"/>
      <c r="H4" s="280"/>
      <c r="I4" s="280"/>
      <c r="J4" s="280"/>
      <c r="K4" s="280"/>
      <c r="L4" s="285"/>
      <c r="M4" s="285"/>
      <c r="N4" s="285"/>
      <c r="O4" s="285"/>
      <c r="P4" s="285"/>
      <c r="Q4" s="285"/>
      <c r="R4" s="285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</row>
    <row r="5" spans="1:62" ht="13.5" thickBot="1">
      <c r="A5" s="49"/>
      <c r="B5" s="27"/>
      <c r="C5" s="27"/>
      <c r="D5" s="27"/>
      <c r="E5" s="27"/>
      <c r="F5" s="27"/>
      <c r="G5" s="27"/>
      <c r="H5" s="27"/>
      <c r="I5" s="27"/>
      <c r="J5" s="27"/>
      <c r="K5" s="27"/>
      <c r="L5" s="51"/>
      <c r="M5" s="51"/>
      <c r="N5" s="51"/>
      <c r="O5" s="51"/>
      <c r="P5" s="51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</row>
    <row r="6" spans="1:62" ht="12.75">
      <c r="A6" s="52"/>
      <c r="B6" s="48" t="s">
        <v>3</v>
      </c>
      <c r="C6" s="52"/>
      <c r="D6" s="52"/>
      <c r="E6" s="52"/>
      <c r="F6" s="287" t="s">
        <v>88</v>
      </c>
      <c r="G6" s="282"/>
      <c r="H6" s="282"/>
      <c r="I6" s="287" t="s">
        <v>89</v>
      </c>
      <c r="J6" s="282"/>
      <c r="K6" s="282"/>
      <c r="L6" s="283"/>
      <c r="M6" s="287" t="s">
        <v>137</v>
      </c>
      <c r="N6" s="282"/>
      <c r="O6" s="282"/>
      <c r="P6" s="283"/>
      <c r="Q6" s="280" t="s">
        <v>86</v>
      </c>
      <c r="R6" s="286"/>
      <c r="S6" s="286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</row>
    <row r="7" spans="1:62" ht="13.5" thickBot="1">
      <c r="A7" s="49"/>
      <c r="B7" s="48" t="s">
        <v>87</v>
      </c>
      <c r="C7" s="49" t="s">
        <v>1</v>
      </c>
      <c r="D7" s="49" t="s">
        <v>0</v>
      </c>
      <c r="E7" s="49" t="s">
        <v>2</v>
      </c>
      <c r="F7" s="62" t="s">
        <v>3</v>
      </c>
      <c r="G7" s="53" t="s">
        <v>4</v>
      </c>
      <c r="H7" s="53"/>
      <c r="I7" s="62" t="s">
        <v>3</v>
      </c>
      <c r="J7" s="63" t="s">
        <v>85</v>
      </c>
      <c r="K7" s="253" t="s">
        <v>4</v>
      </c>
      <c r="L7" s="254"/>
      <c r="M7" s="62" t="s">
        <v>3</v>
      </c>
      <c r="N7" s="63" t="s">
        <v>85</v>
      </c>
      <c r="O7" s="253" t="s">
        <v>4</v>
      </c>
      <c r="P7" s="254"/>
      <c r="Q7" s="280" t="s">
        <v>87</v>
      </c>
      <c r="R7" s="281"/>
      <c r="S7" s="281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</row>
    <row r="8" spans="1:62" ht="13.5" thickBot="1">
      <c r="A8" s="49"/>
      <c r="B8" s="264" t="s">
        <v>130</v>
      </c>
      <c r="C8" s="265" t="s">
        <v>112</v>
      </c>
      <c r="D8" s="266" t="s">
        <v>24</v>
      </c>
      <c r="E8" s="267" t="s">
        <v>142</v>
      </c>
      <c r="F8" s="268"/>
      <c r="G8" s="91"/>
      <c r="H8" s="92"/>
      <c r="I8" s="90">
        <v>1</v>
      </c>
      <c r="J8" s="269">
        <v>0.0324537037037037</v>
      </c>
      <c r="K8" s="239">
        <v>15</v>
      </c>
      <c r="L8" s="237"/>
      <c r="M8" s="90">
        <v>1</v>
      </c>
      <c r="N8" s="270">
        <v>0.02766203703703704</v>
      </c>
      <c r="O8" s="271">
        <v>15</v>
      </c>
      <c r="P8" s="272"/>
      <c r="Q8" s="93"/>
      <c r="R8" s="193">
        <f>SUM(K8,G8,O8)</f>
        <v>30</v>
      </c>
      <c r="S8" s="94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</row>
    <row r="9" spans="1:62" ht="13.5" thickBot="1">
      <c r="A9" s="49"/>
      <c r="B9" s="273" t="s">
        <v>131</v>
      </c>
      <c r="C9" s="274" t="s">
        <v>23</v>
      </c>
      <c r="D9" s="180" t="s">
        <v>24</v>
      </c>
      <c r="E9" s="180" t="s">
        <v>151</v>
      </c>
      <c r="F9" s="178" t="s">
        <v>10</v>
      </c>
      <c r="G9" s="180" t="s">
        <v>10</v>
      </c>
      <c r="H9" s="183"/>
      <c r="I9" s="178">
        <v>2</v>
      </c>
      <c r="J9" s="275">
        <v>0.036932870370370366</v>
      </c>
      <c r="K9" s="181">
        <v>13</v>
      </c>
      <c r="L9" s="183"/>
      <c r="M9" s="178">
        <v>2</v>
      </c>
      <c r="N9" s="182">
        <v>0.02908564814814815</v>
      </c>
      <c r="O9" s="276">
        <v>13</v>
      </c>
      <c r="P9" s="277"/>
      <c r="Q9" s="181"/>
      <c r="R9" s="184">
        <f>SUM(K9,G9,O9)</f>
        <v>26</v>
      </c>
      <c r="S9" s="185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</row>
    <row r="10" spans="1:62" ht="12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62" ht="12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</row>
    <row r="12" spans="1:62" ht="12.7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1:62" ht="12.7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</row>
    <row r="14" spans="1:62" ht="12.7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2" ht="12.7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</row>
    <row r="16" spans="1:62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</row>
    <row r="17" spans="1:62" ht="12.7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</row>
    <row r="18" spans="1:62" ht="12.7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</row>
    <row r="19" spans="1:62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</row>
    <row r="20" spans="1:62" ht="12.7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</row>
    <row r="21" spans="1:62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</row>
    <row r="22" spans="1:62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</row>
    <row r="23" spans="1:62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</row>
    <row r="24" spans="1:62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</row>
    <row r="25" spans="1:62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</row>
    <row r="26" spans="1:62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</row>
    <row r="27" spans="1:62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</row>
    <row r="28" spans="1:62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</row>
    <row r="29" spans="1:62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</row>
    <row r="30" spans="1:62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</row>
    <row r="31" spans="1:62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</row>
    <row r="32" spans="1:62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</row>
    <row r="33" spans="1:62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</row>
    <row r="34" spans="1:62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</row>
    <row r="35" spans="1:62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</row>
    <row r="36" spans="1:62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</row>
    <row r="37" spans="1:62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</row>
    <row r="38" spans="1:62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</row>
    <row r="39" spans="1:62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</row>
    <row r="40" spans="1:62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</row>
    <row r="41" spans="1:62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</row>
    <row r="42" spans="1:62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</row>
    <row r="43" spans="1:62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</row>
    <row r="44" spans="1:62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</row>
    <row r="45" spans="1:62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</row>
    <row r="46" spans="1:62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</row>
    <row r="47" spans="1:62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</row>
    <row r="48" spans="1:62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</row>
    <row r="49" spans="1:62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</row>
    <row r="50" spans="1:62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</row>
    <row r="51" spans="1:62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</row>
    <row r="52" spans="1:62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</row>
    <row r="53" spans="1:62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</row>
    <row r="54" spans="1:62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</row>
    <row r="55" spans="1:62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</row>
    <row r="56" spans="1:62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</row>
    <row r="57" spans="1:62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</row>
    <row r="58" spans="1:62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</row>
    <row r="59" spans="1:62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</row>
    <row r="60" spans="1:62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</row>
    <row r="61" spans="1:62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</row>
    <row r="62" spans="1:62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</row>
    <row r="63" spans="1:62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</row>
    <row r="64" spans="1:62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</row>
    <row r="65" spans="1:62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</row>
    <row r="66" spans="1:62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</row>
    <row r="67" spans="1:62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</row>
    <row r="68" spans="1:62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</row>
    <row r="69" spans="1:62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</row>
    <row r="70" spans="1:62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</row>
    <row r="71" spans="1:62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</row>
    <row r="72" spans="1:62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</row>
    <row r="73" spans="1:62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</row>
    <row r="74" spans="1:62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</row>
    <row r="75" spans="1:62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</row>
    <row r="76" spans="1:62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</row>
    <row r="77" spans="1:62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</row>
    <row r="78" spans="1:62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</row>
    <row r="79" spans="1:62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</row>
    <row r="80" spans="1:62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</row>
    <row r="81" spans="1:62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</row>
    <row r="82" spans="1:62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</row>
    <row r="83" spans="1:62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</row>
    <row r="84" spans="1:62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</row>
    <row r="85" spans="1:62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</row>
    <row r="86" spans="1:62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</row>
    <row r="87" spans="1:62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</row>
    <row r="88" spans="1:62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</row>
    <row r="89" spans="1:62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</row>
    <row r="90" spans="1:62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</row>
    <row r="91" spans="1:62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</row>
    <row r="92" spans="1:62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</row>
  </sheetData>
  <mergeCells count="10">
    <mergeCell ref="K7:L7"/>
    <mergeCell ref="Q7:S7"/>
    <mergeCell ref="B1:R1"/>
    <mergeCell ref="B2:R2"/>
    <mergeCell ref="B4:R4"/>
    <mergeCell ref="F6:H6"/>
    <mergeCell ref="I6:L6"/>
    <mergeCell ref="Q6:S6"/>
    <mergeCell ref="O7:P7"/>
    <mergeCell ref="M6:P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bike forewer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Pery</dc:creator>
  <cp:keywords/>
  <dc:description/>
  <cp:lastModifiedBy>P</cp:lastModifiedBy>
  <dcterms:created xsi:type="dcterms:W3CDTF">2004-10-17T09:42:13Z</dcterms:created>
  <dcterms:modified xsi:type="dcterms:W3CDTF">2005-04-05T12:06:05Z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